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ev\Phoenix.Microservices\catalog-api\test\masterList\"/>
    </mc:Choice>
  </mc:AlternateContent>
  <xr:revisionPtr revIDLastSave="0" documentId="10_ncr:8100000_{D166C478-6D42-428C-BCD4-01E6435884B3}" xr6:coauthVersionLast="33" xr6:coauthVersionMax="33" xr10:uidLastSave="{00000000-0000-0000-0000-000000000000}"/>
  <bookViews>
    <workbookView xWindow="0" yWindow="0" windowWidth="23040" windowHeight="9288" tabRatio="729" firstSheet="1" activeTab="2" xr2:uid="{00000000-000D-0000-FFFF-FFFF00000000}"/>
  </bookViews>
  <sheets>
    <sheet name="MetaData of Worksheets" sheetId="8" r:id="rId1"/>
    <sheet name="7-11 Product Nutritionals" sheetId="15" r:id="rId2"/>
    <sheet name="Products" sheetId="1" r:id="rId3"/>
    <sheet name="Working - New Adds" sheetId="12" r:id="rId4"/>
    <sheet name="Working - New SLINs" sheetId="14" r:id="rId5"/>
    <sheet name="SS Core Items" sheetId="13" r:id="rId6"/>
    <sheet name="Tag Ordering" sheetId="11" r:id="rId7"/>
    <sheet name="SLIN_Mappings" sheetId="7" r:id="rId8"/>
    <sheet name="Categories" sheetId="5" r:id="rId9"/>
    <sheet name="DayTimeSlots" sheetId="3" r:id="rId10"/>
    <sheet name="EstimatedTimeModel" sheetId="4" r:id="rId11"/>
    <sheet name="Cat and Tags" sheetId="9" r:id="rId12"/>
  </sheets>
  <definedNames>
    <definedName name="_xlnm._FilterDatabase" localSheetId="1" hidden="1">'7-11 Product Nutritionals'!$A$1:$CE$344</definedName>
    <definedName name="_xlnm._FilterDatabase" localSheetId="8" hidden="1">Categories!$A$1:$I$1</definedName>
    <definedName name="_xlnm._FilterDatabase" localSheetId="2" hidden="1">Products!$A$1:$AQ$683</definedName>
    <definedName name="_xlnm._FilterDatabase" localSheetId="5" hidden="1">'SS Core Items'!$A$1:$I$416</definedName>
    <definedName name="_xlnm._FilterDatabase" localSheetId="4" hidden="1">'Working - New SLINs'!$A$1:$H$94</definedName>
  </definedNames>
  <calcPr calcId="162913"/>
  <fileRecoveryPr autoRecover="0"/>
</workbook>
</file>

<file path=xl/calcChain.xml><?xml version="1.0" encoding="utf-8"?>
<calcChain xmlns="http://schemas.openxmlformats.org/spreadsheetml/2006/main">
  <c r="W684" i="1" l="1"/>
  <c r="W54" i="1" l="1"/>
  <c r="W419" i="1" l="1"/>
  <c r="W418" i="1"/>
  <c r="W417" i="1"/>
  <c r="W485" i="1"/>
  <c r="W484" i="1"/>
  <c r="W486" i="1"/>
  <c r="W491" i="1"/>
  <c r="W492" i="1"/>
  <c r="W284" i="1"/>
  <c r="W31" i="1"/>
  <c r="W229" i="1"/>
  <c r="W502" i="1"/>
  <c r="W504" i="1"/>
  <c r="W505" i="1"/>
  <c r="W508" i="1"/>
  <c r="W28" i="1"/>
  <c r="W404" i="1"/>
  <c r="W403" i="1"/>
  <c r="W402" i="1"/>
  <c r="W400" i="1"/>
  <c r="W399" i="1"/>
  <c r="W134" i="1"/>
  <c r="W27" i="1"/>
  <c r="W129" i="1"/>
  <c r="W236" i="1"/>
  <c r="W398" i="1"/>
  <c r="W376" i="1"/>
  <c r="W333" i="1"/>
  <c r="W90" i="1"/>
  <c r="W372" i="1"/>
  <c r="W25" i="1"/>
  <c r="W38" i="1"/>
  <c r="W37" i="1"/>
  <c r="W280" i="1"/>
  <c r="W227" i="1"/>
  <c r="W230" i="1"/>
  <c r="W24" i="1"/>
  <c r="W21" i="1"/>
  <c r="W20" i="1"/>
  <c r="W226" i="1"/>
  <c r="W133" i="1"/>
  <c r="W132" i="1"/>
  <c r="W113" i="1"/>
  <c r="W52" i="1"/>
  <c r="W51" i="1"/>
  <c r="W99" i="1"/>
  <c r="W468" i="1"/>
  <c r="W467" i="1"/>
  <c r="W466" i="1"/>
  <c r="W465" i="1"/>
  <c r="W19" i="1"/>
  <c r="W370" i="1"/>
  <c r="W369" i="1"/>
  <c r="W368" i="1"/>
  <c r="W367" i="1"/>
  <c r="W335" i="1"/>
  <c r="W360" i="1"/>
  <c r="W334" i="1"/>
  <c r="W358" i="1"/>
  <c r="W479" i="1"/>
  <c r="W478" i="1"/>
  <c r="W480" i="1"/>
  <c r="W476" i="1"/>
  <c r="W477" i="1"/>
  <c r="W350" i="1"/>
  <c r="W336" i="1"/>
  <c r="I36" i="4" l="1"/>
  <c r="I37" i="4" s="1"/>
  <c r="H36" i="4"/>
  <c r="H37" i="4" s="1"/>
  <c r="G36" i="4"/>
  <c r="G37" i="4" s="1"/>
  <c r="F36" i="4"/>
  <c r="E39" i="4" s="1"/>
  <c r="E36" i="4"/>
  <c r="E37" i="4" s="1"/>
  <c r="D36" i="4"/>
  <c r="D37" i="4" s="1"/>
  <c r="C36" i="4"/>
  <c r="C37" i="4" s="1"/>
  <c r="C30" i="4"/>
  <c r="C29" i="4"/>
  <c r="C28" i="4"/>
  <c r="C27" i="4"/>
  <c r="C26" i="4"/>
  <c r="C25" i="4"/>
  <c r="C24" i="4"/>
  <c r="C23" i="4"/>
  <c r="C22" i="4"/>
  <c r="C21" i="4"/>
  <c r="C20" i="4"/>
  <c r="C19" i="4"/>
  <c r="C18" i="4"/>
  <c r="C17" i="4"/>
  <c r="C16" i="4"/>
  <c r="C15" i="4"/>
  <c r="C14" i="4"/>
  <c r="C13" i="4"/>
  <c r="C12" i="4"/>
  <c r="C11" i="4"/>
  <c r="C10" i="4"/>
  <c r="C9" i="4"/>
  <c r="C8" i="4"/>
  <c r="C7" i="4"/>
  <c r="C6" i="4"/>
  <c r="C5" i="4"/>
  <c r="F37" i="4" l="1"/>
  <c r="D3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ivc15103adm</author>
  </authors>
  <commentList>
    <comment ref="D40" authorId="0" shapeId="0" xr:uid="{00000000-0006-0000-0100-000001000000}">
      <text>
        <r>
          <rPr>
            <b/>
            <sz val="11"/>
            <color indexed="81"/>
            <rFont val="Tahoma"/>
            <family val="2"/>
          </rPr>
          <t>Already available from Gladson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Krause, Fritz</author>
  </authors>
  <commentList>
    <comment ref="D4" authorId="0" shapeId="0" xr:uid="{00000000-0006-0000-0A00-000001000000}">
      <text>
        <r>
          <rPr>
            <b/>
            <sz val="9"/>
            <color indexed="81"/>
            <rFont val="Tahoma"/>
            <family val="2"/>
          </rPr>
          <t>Krause, Fritz:</t>
        </r>
        <r>
          <rPr>
            <sz val="9"/>
            <color indexed="81"/>
            <rFont val="Tahoma"/>
            <family val="2"/>
          </rPr>
          <t xml:space="preserve">
Classified as 1 Use of the oven. 
EX.) 1 Pizza = 1 HF Order
10 Wings = 1 HF Order</t>
        </r>
      </text>
    </comment>
    <comment ref="E4" authorId="0" shapeId="0" xr:uid="{00000000-0006-0000-0A00-000002000000}">
      <text>
        <r>
          <rPr>
            <b/>
            <sz val="9"/>
            <color indexed="81"/>
            <rFont val="Tahoma"/>
            <family val="2"/>
          </rPr>
          <t>Krause, Fritz:</t>
        </r>
        <r>
          <rPr>
            <sz val="9"/>
            <color indexed="81"/>
            <rFont val="Tahoma"/>
            <family val="2"/>
          </rPr>
          <t xml:space="preserve">
# of cups dispensed - Coffee, Slurpee, Big Gulp</t>
        </r>
      </text>
    </comment>
    <comment ref="F4" authorId="0" shapeId="0" xr:uid="{00000000-0006-0000-0A00-000003000000}">
      <text>
        <r>
          <rPr>
            <b/>
            <sz val="9"/>
            <color indexed="81"/>
            <rFont val="Tahoma"/>
            <family val="2"/>
          </rPr>
          <t>Krause, Fritz:</t>
        </r>
        <r>
          <rPr>
            <sz val="9"/>
            <color indexed="81"/>
            <rFont val="Tahoma"/>
            <family val="2"/>
          </rPr>
          <t xml:space="preserve">
# of Items from COS, dry goods, ect. </t>
        </r>
      </text>
    </comment>
    <comment ref="G4" authorId="0" shapeId="0" xr:uid="{00000000-0006-0000-0A00-000004000000}">
      <text>
        <r>
          <rPr>
            <b/>
            <sz val="9"/>
            <color indexed="81"/>
            <rFont val="Tahoma"/>
            <family val="2"/>
          </rPr>
          <t>Krause, Fritz:</t>
        </r>
        <r>
          <rPr>
            <sz val="9"/>
            <color indexed="81"/>
            <rFont val="Tahoma"/>
            <family val="2"/>
          </rPr>
          <t xml:space="preserve">
# of Items picked from Vault - Beer, Gatorade, Ect.
</t>
        </r>
      </text>
    </comment>
    <comment ref="D34" authorId="0" shapeId="0" xr:uid="{00000000-0006-0000-0A00-000005000000}">
      <text>
        <r>
          <rPr>
            <b/>
            <sz val="9"/>
            <color indexed="81"/>
            <rFont val="Tahoma"/>
            <family val="2"/>
          </rPr>
          <t>Krause, Fritz:</t>
        </r>
        <r>
          <rPr>
            <sz val="9"/>
            <color indexed="81"/>
            <rFont val="Tahoma"/>
            <family val="2"/>
          </rPr>
          <t xml:space="preserve">
Classified as 1 Use of the oven. 
EX.) 1 Pizza = 1 HF Order
10 Wings = 1 HF Order</t>
        </r>
      </text>
    </comment>
    <comment ref="E34" authorId="0" shapeId="0" xr:uid="{00000000-0006-0000-0A00-000006000000}">
      <text>
        <r>
          <rPr>
            <b/>
            <sz val="9"/>
            <color indexed="81"/>
            <rFont val="Tahoma"/>
            <family val="2"/>
          </rPr>
          <t>Krause, Fritz:</t>
        </r>
        <r>
          <rPr>
            <sz val="9"/>
            <color indexed="81"/>
            <rFont val="Tahoma"/>
            <family val="2"/>
          </rPr>
          <t xml:space="preserve">
# of cups dispensed - Coffee, Slurpee, Big Gulp</t>
        </r>
      </text>
    </comment>
    <comment ref="F34" authorId="0" shapeId="0" xr:uid="{00000000-0006-0000-0A00-000007000000}">
      <text>
        <r>
          <rPr>
            <b/>
            <sz val="9"/>
            <color indexed="81"/>
            <rFont val="Tahoma"/>
            <family val="2"/>
          </rPr>
          <t>Krause, Fritz:</t>
        </r>
        <r>
          <rPr>
            <sz val="9"/>
            <color indexed="81"/>
            <rFont val="Tahoma"/>
            <family val="2"/>
          </rPr>
          <t xml:space="preserve">
# of Items from COS, dry goods, ect. </t>
        </r>
      </text>
    </comment>
    <comment ref="G34" authorId="0" shapeId="0" xr:uid="{00000000-0006-0000-0A00-000008000000}">
      <text>
        <r>
          <rPr>
            <b/>
            <sz val="9"/>
            <color indexed="81"/>
            <rFont val="Tahoma"/>
            <family val="2"/>
          </rPr>
          <t>Krause, Fritz:</t>
        </r>
        <r>
          <rPr>
            <sz val="9"/>
            <color indexed="81"/>
            <rFont val="Tahoma"/>
            <family val="2"/>
          </rPr>
          <t xml:space="preserve">
# of Items picked from Vault - Beer, Gatorade, Ect.
</t>
        </r>
      </text>
    </comment>
  </commentList>
</comments>
</file>

<file path=xl/sharedStrings.xml><?xml version="1.0" encoding="utf-8"?>
<sst xmlns="http://schemas.openxmlformats.org/spreadsheetml/2006/main" count="16164" uniqueCount="3209">
  <si>
    <t>Beverages</t>
  </si>
  <si>
    <t>Soft Drink</t>
  </si>
  <si>
    <t>Water</t>
  </si>
  <si>
    <t>Beverages, Frozen Treats</t>
  </si>
  <si>
    <t>Slurpee</t>
  </si>
  <si>
    <t>Energy</t>
  </si>
  <si>
    <t>Coffee</t>
  </si>
  <si>
    <t>Sports Drink</t>
  </si>
  <si>
    <t>Juice</t>
  </si>
  <si>
    <t>Tea</t>
  </si>
  <si>
    <t>Beer</t>
  </si>
  <si>
    <t>Candy</t>
  </si>
  <si>
    <t>Gum</t>
  </si>
  <si>
    <t>Chocolate</t>
  </si>
  <si>
    <t>Bakery</t>
  </si>
  <si>
    <t>Croissant</t>
  </si>
  <si>
    <t>Brownie</t>
  </si>
  <si>
    <t>Cookie</t>
  </si>
  <si>
    <t>Donuts</t>
  </si>
  <si>
    <t>Food</t>
  </si>
  <si>
    <t>Pizza</t>
  </si>
  <si>
    <t>Chicken Wings</t>
  </si>
  <si>
    <t>Food, Snacks</t>
  </si>
  <si>
    <t>Fruit</t>
  </si>
  <si>
    <t>Sandwich</t>
  </si>
  <si>
    <t>Salad</t>
  </si>
  <si>
    <t>Entrée</t>
  </si>
  <si>
    <t>Frozen Treats</t>
  </si>
  <si>
    <t>Ice Cream</t>
  </si>
  <si>
    <t>Snacks</t>
  </si>
  <si>
    <t>Nutrition Bar</t>
  </si>
  <si>
    <t>Chips</t>
  </si>
  <si>
    <t>Mobile Accessories</t>
  </si>
  <si>
    <t>Charger</t>
  </si>
  <si>
    <t>Earbuds</t>
  </si>
  <si>
    <t>Health</t>
  </si>
  <si>
    <t>Pain Reliever</t>
  </si>
  <si>
    <t>Cough Drops</t>
  </si>
  <si>
    <t>Stomach Relief</t>
  </si>
  <si>
    <t>Lip Care</t>
  </si>
  <si>
    <t>Wine</t>
  </si>
  <si>
    <t xml:space="preserve">Keep cool with a “Stay Cold Cup” and enjoy an all-time favorite of that Coca Cola Classic flavor, with an icy cool refreshment blast. </t>
  </si>
  <si>
    <t>Slurpee Coke</t>
  </si>
  <si>
    <t>Slurpee Cherry</t>
  </si>
  <si>
    <t>Big Gulp Coke</t>
  </si>
  <si>
    <t>Big Gulp Diet Coke</t>
  </si>
  <si>
    <t>Big Gulp Pepsi</t>
  </si>
  <si>
    <t>Big Gulp Diet Pepsi</t>
  </si>
  <si>
    <t>Big Gulp Sprite</t>
  </si>
  <si>
    <t>Big Gulp Dr Pepper</t>
  </si>
  <si>
    <t>Big Gulp Diet Dr Pepper</t>
  </si>
  <si>
    <t>Big Gulp Mt Dew</t>
  </si>
  <si>
    <t>Monster Low Carb Energy</t>
  </si>
  <si>
    <t>Altoids Peppermint</t>
  </si>
  <si>
    <t>Trident Original</t>
  </si>
  <si>
    <t>Trident Tropical Twist</t>
  </si>
  <si>
    <t>Dentyne Ice - Arctic Chill</t>
  </si>
  <si>
    <t>Twix Caramel King Size</t>
  </si>
  <si>
    <t>Kit Kat King Size</t>
  </si>
  <si>
    <t>7-Select Gummy Bears</t>
  </si>
  <si>
    <t>7-Select Sour Neon Worms</t>
  </si>
  <si>
    <t>Whole Pizza - Pepperoni</t>
  </si>
  <si>
    <t>Whole Pizza - Triple Cheese</t>
  </si>
  <si>
    <t>Banana</t>
  </si>
  <si>
    <t>Tuna Salad Sandwich</t>
  </si>
  <si>
    <t>Chicken Salad Sandwich</t>
  </si>
  <si>
    <t>Turkey Ham Combo Sandwich</t>
  </si>
  <si>
    <t>GoSmart Turkey Sandwich</t>
  </si>
  <si>
    <t>Chicken Alfredo</t>
  </si>
  <si>
    <t>Quest Protein Chocolate Chip Cookie Dough</t>
  </si>
  <si>
    <t>Quest Protein Cookies &amp; Cream</t>
  </si>
  <si>
    <t>Ruffles Cheddar &amp; Sour Cream</t>
  </si>
  <si>
    <t>name</t>
  </si>
  <si>
    <t>long_desc</t>
  </si>
  <si>
    <t>limit_per_order</t>
  </si>
  <si>
    <t>N/A</t>
  </si>
  <si>
    <t>Slurpee Machine</t>
  </si>
  <si>
    <t>Fountain Machine</t>
  </si>
  <si>
    <t>Coffee Urns</t>
  </si>
  <si>
    <t>Turbo Chef Oven</t>
  </si>
  <si>
    <t>Sanden Case</t>
  </si>
  <si>
    <t>Freezer</t>
  </si>
  <si>
    <t>equipment</t>
  </si>
  <si>
    <t>ignore_quantity</t>
  </si>
  <si>
    <t>flavor_id</t>
  </si>
  <si>
    <t>category</t>
  </si>
  <si>
    <t>tags</t>
  </si>
  <si>
    <t>slin</t>
  </si>
  <si>
    <t>upc</t>
  </si>
  <si>
    <t>popularity</t>
  </si>
  <si>
    <t>X</t>
  </si>
  <si>
    <t>specials_title</t>
  </si>
  <si>
    <t>Lunch</t>
  </si>
  <si>
    <t>Late Night</t>
  </si>
  <si>
    <t>Morning</t>
  </si>
  <si>
    <t>Dinner</t>
  </si>
  <si>
    <t>specials_slot_of_day</t>
  </si>
  <si>
    <t>src</t>
  </si>
  <si>
    <t>timeOfDay</t>
  </si>
  <si>
    <t>dayOfWeek</t>
  </si>
  <si>
    <t>version</t>
  </si>
  <si>
    <t>backgroundImage</t>
  </si>
  <si>
    <t>isActive</t>
  </si>
  <si>
    <t>Afternoon</t>
  </si>
  <si>
    <t>update</t>
  </si>
  <si>
    <t>specials_background</t>
  </si>
  <si>
    <t>delivery</t>
  </si>
  <si>
    <t>pickup</t>
  </si>
  <si>
    <t>specials_id</t>
  </si>
  <si>
    <t>type</t>
  </si>
  <si>
    <t>Coke</t>
  </si>
  <si>
    <t>Cherry</t>
  </si>
  <si>
    <t>Pepsi</t>
  </si>
  <si>
    <t>Sprite</t>
  </si>
  <si>
    <t>Columbian</t>
  </si>
  <si>
    <t>Diet Coke</t>
  </si>
  <si>
    <t>Diet Pepsi</t>
  </si>
  <si>
    <t>Dr Pepper</t>
  </si>
  <si>
    <t>Diet Dr Pepper</t>
  </si>
  <si>
    <t>Mt Dew</t>
  </si>
  <si>
    <t>Exclusive Blend</t>
  </si>
  <si>
    <t>department_id</t>
  </si>
  <si>
    <t>Data Study</t>
  </si>
  <si>
    <t>Dependent</t>
  </si>
  <si>
    <t>Independent</t>
  </si>
  <si>
    <t>Minutes</t>
  </si>
  <si>
    <t>Seconds</t>
  </si>
  <si>
    <t>Order Time in seconds</t>
  </si>
  <si>
    <t># of Hot Food Orders</t>
  </si>
  <si>
    <t># Prop Bev Items</t>
  </si>
  <si>
    <t># of Merch Items</t>
  </si>
  <si>
    <t># Items from Vault</t>
  </si>
  <si>
    <t># of Baked Goods</t>
  </si>
  <si>
    <t># of Roller Grill</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</si>
  <si>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</si>
  <si>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</si>
  <si>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</si>
  <si>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</si>
  <si>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</si>
  <si>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</si>
  <si>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</si>
  <si>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</si>
  <si>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</si>
  <si>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</si>
  <si>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</si>
  <si>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</si>
  <si>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</si>
  <si>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</si>
  <si>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</si>
  <si>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</si>
  <si>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</si>
  <si>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</si>
  <si>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</si>
  <si>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</si>
  <si>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</si>
  <si>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</si>
  <si>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</si>
  <si>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</si>
  <si>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</si>
  <si>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Observation</t>
  </si>
  <si>
    <t>Predicted Order Time in seconds</t>
  </si>
  <si>
    <t>Residuals</t>
  </si>
  <si>
    <t>Model</t>
  </si>
  <si>
    <t>Enter # of items in each Cat</t>
  </si>
  <si>
    <t>Overhead Time</t>
  </si>
  <si>
    <t>Total Time</t>
  </si>
  <si>
    <t>type_for_time_estimate</t>
  </si>
  <si>
    <t>Items from Vault</t>
  </si>
  <si>
    <t>Prop Bev Items</t>
  </si>
  <si>
    <t>Merch Items</t>
  </si>
  <si>
    <t>Baked Goods</t>
  </si>
  <si>
    <t>Hot Food Orders</t>
  </si>
  <si>
    <t>id</t>
  </si>
  <si>
    <t>241516-5-5-24</t>
  </si>
  <si>
    <t>100569-1-5-12</t>
  </si>
  <si>
    <t>100355-1-5-12</t>
  </si>
  <si>
    <t>101550-1-5-12</t>
  </si>
  <si>
    <t>100320-1-5-12</t>
  </si>
  <si>
    <t>101536-1-5-12</t>
  </si>
  <si>
    <t>107743-1-5-12</t>
  </si>
  <si>
    <t>100834-1-5-12</t>
  </si>
  <si>
    <t>100732-1-5-12</t>
  </si>
  <si>
    <t>100577-1-5-12</t>
  </si>
  <si>
    <t>100327-1-5-12</t>
  </si>
  <si>
    <t>241134-1-0-1</t>
  </si>
  <si>
    <t>240278-1-0-1</t>
  </si>
  <si>
    <t>240275-1-0-1</t>
  </si>
  <si>
    <t>242348-1-0-1</t>
  </si>
  <si>
    <t>241128-1-0-1</t>
  </si>
  <si>
    <t>240745-1-0-1</t>
  </si>
  <si>
    <t>240812-1-0-1</t>
  </si>
  <si>
    <t>241282-1-0-1</t>
  </si>
  <si>
    <t>242052-1-0-1</t>
  </si>
  <si>
    <t>240175-1-0-1</t>
  </si>
  <si>
    <t>242200-1-0-1</t>
  </si>
  <si>
    <t>241945-1-0-1</t>
  </si>
  <si>
    <t>246630-1-0-1</t>
  </si>
  <si>
    <t>241612-1-0-1</t>
  </si>
  <si>
    <t>241278-1-0-1</t>
  </si>
  <si>
    <t>241342-1-0-1</t>
  </si>
  <si>
    <t>244013-1-0-1</t>
  </si>
  <si>
    <t>244014-1-0-1</t>
  </si>
  <si>
    <t>244012-1-0-1</t>
  </si>
  <si>
    <t>246388-1-0-1</t>
  </si>
  <si>
    <t>246389-1-0-1</t>
  </si>
  <si>
    <t>101539-4-2-6</t>
  </si>
  <si>
    <t>140252-1-0-1</t>
  </si>
  <si>
    <t>140946-1-0-1</t>
  </si>
  <si>
    <t>140241-1-0-1</t>
  </si>
  <si>
    <t>140454-1-0-1</t>
  </si>
  <si>
    <t>140578-1-0-1</t>
  </si>
  <si>
    <t>140501-1-0-1</t>
  </si>
  <si>
    <t>140034-1-0-1</t>
  </si>
  <si>
    <t>140027-1-0-1</t>
  </si>
  <si>
    <t>140037-1-0-1</t>
  </si>
  <si>
    <t>140025-1-0-1</t>
  </si>
  <si>
    <t>142767-1-0-1</t>
  </si>
  <si>
    <t>172691-1-0-1</t>
  </si>
  <si>
    <t>172697-1-0-1</t>
  </si>
  <si>
    <t>177520-1-0-1</t>
  </si>
  <si>
    <t>177521-1-0-1</t>
  </si>
  <si>
    <t>170299-1-0-1</t>
  </si>
  <si>
    <t>174275-4-1-8</t>
  </si>
  <si>
    <t>174261-4-1-8</t>
  </si>
  <si>
    <t>174279-4-1-8</t>
  </si>
  <si>
    <t>179490-1-0-1</t>
  </si>
  <si>
    <t>175791-1-0-1</t>
  </si>
  <si>
    <t>171935-1-0-1</t>
  </si>
  <si>
    <t>175158-1-0-1</t>
  </si>
  <si>
    <t>177252-1-0-1</t>
  </si>
  <si>
    <t>190024-1-0-1</t>
  </si>
  <si>
    <t>190395-1-0-1</t>
  </si>
  <si>
    <t>190002-1-0-1</t>
  </si>
  <si>
    <t>301613-1-0-1</t>
  </si>
  <si>
    <t>300758-1-0-1</t>
  </si>
  <si>
    <t>303866-1-0-1</t>
  </si>
  <si>
    <t>303941-1-0-1</t>
  </si>
  <si>
    <t>303173-1-0-1</t>
  </si>
  <si>
    <t>303164-1-0-1</t>
  </si>
  <si>
    <t>303169-1-0-1</t>
  </si>
  <si>
    <t>303170-1-0-1</t>
  </si>
  <si>
    <t>303160-1-0-1</t>
  </si>
  <si>
    <t>303172-1-0-1</t>
  </si>
  <si>
    <t>221087-1-0-1</t>
  </si>
  <si>
    <t>220278-1-0-1</t>
  </si>
  <si>
    <t>220531-1-0-1</t>
  </si>
  <si>
    <t>221231-1-0-1</t>
  </si>
  <si>
    <t>221161-1-0-1</t>
  </si>
  <si>
    <t>220442-1-0-1</t>
  </si>
  <si>
    <t>220254-1-0-1</t>
  </si>
  <si>
    <t>220948-1-0-1</t>
  </si>
  <si>
    <t>221238-1-0-1</t>
  </si>
  <si>
    <t>220940-1-0-1</t>
  </si>
  <si>
    <t>220405-1-0-1</t>
  </si>
  <si>
    <t>220994-1-0-1</t>
  </si>
  <si>
    <t>220519-1-0-1</t>
  </si>
  <si>
    <t>108839-1-0-1</t>
  </si>
  <si>
    <t>105477-1-0-1</t>
  </si>
  <si>
    <t>104050-1-0-1</t>
  </si>
  <si>
    <t>100661-1-0-1</t>
  </si>
  <si>
    <t>100090-1-0-1</t>
  </si>
  <si>
    <t>100727-1-0-1</t>
  </si>
  <si>
    <t>100158-1-0-1</t>
  </si>
  <si>
    <t>100902-1-0-1</t>
  </si>
  <si>
    <t>103187-1-0-1</t>
  </si>
  <si>
    <t>Chicken Caesar Salad</t>
  </si>
  <si>
    <t>https://s3-us-west-2.amazonaws.com/phx-delivery-app-assets/home-page/girls_slurpee_selfie.png</t>
  </si>
  <si>
    <t>220587-1-0-1</t>
  </si>
  <si>
    <t>170289-1-0-1</t>
  </si>
  <si>
    <t>is_active</t>
  </si>
  <si>
    <t>suiid</t>
  </si>
  <si>
    <t>size_index</t>
  </si>
  <si>
    <t>size_group</t>
  </si>
  <si>
    <t>ipq</t>
  </si>
  <si>
    <t xml:space="preserve">Butter Croissant </t>
  </si>
  <si>
    <t>Country Style Chef Salad</t>
  </si>
  <si>
    <t xml:space="preserve">Fudge Brownie </t>
  </si>
  <si>
    <t xml:space="preserve">Walnut Fudge Brownie </t>
  </si>
  <si>
    <t xml:space="preserve">Chocolate Chunk Cookie </t>
  </si>
  <si>
    <t xml:space="preserve">Oatmeal Raisin Cookie </t>
  </si>
  <si>
    <t>Cold</t>
  </si>
  <si>
    <t>Hot</t>
  </si>
  <si>
    <t>desc</t>
  </si>
  <si>
    <t>thumbnail</t>
  </si>
  <si>
    <t>is_featured</t>
  </si>
  <si>
    <t>slug</t>
  </si>
  <si>
    <t>small_image</t>
  </si>
  <si>
    <t>full_image</t>
  </si>
  <si>
    <t>alcohol</t>
  </si>
  <si>
    <t>bakery</t>
  </si>
  <si>
    <t>drinks</t>
  </si>
  <si>
    <t>candy</t>
  </si>
  <si>
    <t>snacks</t>
  </si>
  <si>
    <t>frozen-treats</t>
  </si>
  <si>
    <t>electronics</t>
  </si>
  <si>
    <t>promo_price</t>
  </si>
  <si>
    <t>original_price</t>
  </si>
  <si>
    <t>image_1</t>
  </si>
  <si>
    <t>image_2</t>
  </si>
  <si>
    <t>image_3</t>
  </si>
  <si>
    <t>handling</t>
  </si>
  <si>
    <t>age_restricted</t>
  </si>
  <si>
    <t>For when you’ve got that big thirst that only a Big Gulp can quench. Get 32 ounces of classic Coca-Cola in an insulated cup for icy cold refreshment.</t>
  </si>
  <si>
    <t>For when you’ve got that big thirst that only a Big Gulp can quench. Get 32 ounces of Diet Coke in an insulated cup for icy cold refreshment.</t>
  </si>
  <si>
    <t>For when you’ve got that big thirst that only a Big Gulp can quench. Get 32 ounces of that bold and refreshing Pepsi taste in an insulated cup.</t>
  </si>
  <si>
    <t>For when you’ve got that big thirst that only a Big Gulp can quench. Get 32 ounces of that bold and refreshing Diet Pepsi taste in an insulated cup.</t>
  </si>
  <si>
    <t>For when you’ve got that big thirst that only a Big Gulp can quench. Get 32 ounces of Sprite in an insulated cup for icy cold refreshment.</t>
  </si>
  <si>
    <t>For when you’ve got that big thirst that only a Big Gulp can quench. Get 32 ounces of Dr. Pepper in an insulated cup for icy cold refreshment.</t>
  </si>
  <si>
    <t>For when you’ve got that big thirst that only a Big Gulp can quench. Get 32 ounces of Diet Dr. Pepper in an insulated cup for icy cold refreshment.</t>
  </si>
  <si>
    <t>For when you’ve got that big thirst that only a Big Gulp can quench. Get 32 ounces of Mountain Dew in an insulated cup for icy cold refreshment.</t>
  </si>
  <si>
    <t>Keep cool with a “Stay Cold Cup” and enjoy a mix of sweet and tangy wild cherry flavors with the smooth refreshment of an icy!</t>
  </si>
  <si>
    <t>Take a break with a KitKat - part crispy cookie, part milky chocolate bar, full deliciousness.</t>
  </si>
  <si>
    <t>Rich caramel covering a cookie coated in milky chocolate – what’s not to love?!  We will let you decide whether or not you want to share.</t>
  </si>
  <si>
    <t>With 30% fewer calories than sugared gum, Trident Original is excitingly eccentric while cleaning and protecting teeth.</t>
  </si>
  <si>
    <t xml:space="preserve">Small mints, big minty flavor! You never know when you will need to pop in an Altoid, so grab a convenient tin case for those surprise moments. </t>
  </si>
  <si>
    <t xml:space="preserve">Twist and shout to a blend of exotic fruit flavors! 30% fewer calories than sugared gum, this Trident gum tastes like paradise. </t>
  </si>
  <si>
    <t xml:space="preserve">First impressions matter so be prepared – anytime, anywhere – with intense freshness from a bold icy flavor. </t>
  </si>
  <si>
    <t>You don’t need to be squeamish around these worms! They will wriggle their way into your mouth with a sour pop for an extra tart bite.</t>
  </si>
  <si>
    <t xml:space="preserve">Gummi Bears are not just for kids! This fat free treat is a delicious fruity snack. Zesty fruit flavors create an un-BEARably fun treat for all. </t>
  </si>
  <si>
    <t xml:space="preserve">Dual USB Car Charger charging 3.1 Amp. 12-volt input. Works with all USB devices and fits all car models. </t>
  </si>
  <si>
    <t xml:space="preserve">Need a healthy bite to get you through to the next meal? We carry fresh produce! Grab a banana for a healthy boost of potassium. </t>
  </si>
  <si>
    <t xml:space="preserve">Treat yourself to a buttery croissant where delicate layers will melt in your mouth as you enjoy this delicious pastry made with real butter. </t>
  </si>
  <si>
    <t>Feel great with a country style chef salad. Made with romaine lettuce, cheddar cheese, ham, white chicken meat, red cabbage and carrots.</t>
  </si>
  <si>
    <t>Our tasty chicken salad sandwich is made with diced chicken breast combined with celery and reduced fat mayonnaise on wheat bread.</t>
  </si>
  <si>
    <t>Try our Tuna Salad Sandwich made with yellow fin and albacore tuna blended with reduced fat mayonnaise, sweet relish and Dijon mustard.</t>
  </si>
  <si>
    <t xml:space="preserve">For something lighter, try our Caesar salad. Includes chopped white chicken, romaine lettuce, shredded parmesan, croutons, and creamy Caesar dressing. </t>
  </si>
  <si>
    <t xml:space="preserve">Indulge in a 7-Eleven Fudge Brownie where there is no shortage of chocolate, chewy, gooey, scrumptiousness. </t>
  </si>
  <si>
    <t>Next best thing to homemade, but way more fast and convenient. Loaded with extra chocolate fudge and crunchy walnut flavors.</t>
  </si>
  <si>
    <t>The Turkey Ham Combo Sandwich is stacked with gourmet smoked turkey, ham and cheddar cheese on cracked wheat bread.</t>
  </si>
  <si>
    <t xml:space="preserve">Experience a taste of Italy with our Chicken Alfredo Pasta. Creamy Alfredo sauce, grilled chicken and parmesan cheese, all over penne pasta. </t>
  </si>
  <si>
    <t>Go smart, go healthy! This deli-licous sandwich has four hearty slices of oven roasted turkey breast, lettuce and fresh tomatoes on whole wheat bread.</t>
  </si>
  <si>
    <t>Craving something that only chocolate can satisfy? 7-Eleven’s Chocolate Chunk Cookie is heavenly with chunks of chocolate baked into our cookie dough.</t>
  </si>
  <si>
    <t xml:space="preserve">Experience the comfort of an old-fashioned oatmeal raisin cookie with rolled oats, raisins, butter, cinnamon and a pinch of nutmeg. </t>
  </si>
  <si>
    <t>Hand rolled pasta filled with cheese, topped with a hearty meat sauce and a blend of Italian style cheeses. You will be transported straight to Italy!</t>
  </si>
  <si>
    <t xml:space="preserve">Protect and moisturize to help heal dry, chapped lips for smooth, silky lips every day. </t>
  </si>
  <si>
    <t>For a true taste of the south, this tea is brewed from real tea leaves, never from powders or concentrates because “the best things in life are real!”</t>
  </si>
  <si>
    <t xml:space="preserve">Ruffles Cheddar &amp; Sour Cream Potato Chips combine a mild sharpness of real cheddar cheese with zesty sour cream to produce a unique and bold flavor. </t>
  </si>
  <si>
    <t>This best-selling protein bar is like sneaking a spoonful of cookie dough. But no need to sneak when you’re getting 4g net carbs and 21g of protein!</t>
  </si>
  <si>
    <t xml:space="preserve">Just like America’s favorite black and white cookie, this Quest Bar offers real cookie crumbles and delicious cream packed with 21 grams of protein. </t>
  </si>
  <si>
    <t>External/Gladson</t>
  </si>
  <si>
    <t>Internal / Patsy Ross</t>
  </si>
  <si>
    <t>Internal/Private Brand</t>
  </si>
  <si>
    <t>Internal/Patsy Ross</t>
  </si>
  <si>
    <t>nutrition_source</t>
  </si>
  <si>
    <t>171819-1-0-1</t>
  </si>
  <si>
    <t>Gladson says not in system</t>
  </si>
  <si>
    <t>comment</t>
  </si>
  <si>
    <t>Gladson suggested UPC</t>
  </si>
  <si>
    <t>https://s3-us-west-2.amazonaws.com/phx-delivery-app-assets/home-page/decisionMorning.png</t>
  </si>
  <si>
    <t>https://s3-us-west-2.amazonaws.com/phx-delivery-app-assets/home-page/decisionAfternoonCopy.png</t>
  </si>
  <si>
    <t>https://s3-us-west-2.amazonaws.com/phx-delivery-app-assets/home-page/decisionNight.png</t>
  </si>
  <si>
    <t>multiplier</t>
  </si>
  <si>
    <t>Tyson Chicken Wing - Buffalo (5 piece)</t>
  </si>
  <si>
    <t>Tyson Chicken Wing - BBQ (5 piece)</t>
  </si>
  <si>
    <t>Tyson Chicken Wing - Spicy (5 piece)</t>
  </si>
  <si>
    <t>Lasagna</t>
  </si>
  <si>
    <t>Whole Pizza - Extreme Meat</t>
  </si>
  <si>
    <t xml:space="preserve">Oven-baked fast, our extreme meat pizza is topped with 100% whole milk Real® Mozzarella, Canadian bacon, beef and bacon crumble and zesty, thick sliced pepperoni. </t>
  </si>
  <si>
    <t>Pepperoni in every bite! Topped with 100% whole milk Real® Mozzarella, zesty, thick sliced pepperoni and diced pepperoni chunks.</t>
  </si>
  <si>
    <t>Topped with 100% whole milk Real® Mozzarella, mild cheddar and Parmesan cheese sprinkled with a little garlic and parsley flakes.</t>
  </si>
  <si>
    <t>140520-1-0-1</t>
  </si>
  <si>
    <t>171994-1-0-1</t>
  </si>
  <si>
    <t>170622-1-0-1</t>
  </si>
  <si>
    <t>170611-1-0-1</t>
  </si>
  <si>
    <t>External/Vendor</t>
  </si>
  <si>
    <t>174770-1-0-1</t>
  </si>
  <si>
    <t>174768-1-0-1</t>
  </si>
  <si>
    <t>URL / Source</t>
  </si>
  <si>
    <t>Details</t>
  </si>
  <si>
    <t>nutrition_Servings Per Container</t>
  </si>
  <si>
    <t>nutrition_Serving Size</t>
  </si>
  <si>
    <t xml:space="preserve">nutrition_Calories </t>
  </si>
  <si>
    <t>nutrition_Calories from Fat</t>
  </si>
  <si>
    <t>nutrition_Total Fat</t>
  </si>
  <si>
    <t>nutrition_Total Fat_UOM</t>
  </si>
  <si>
    <t>nutrition_Saturated Fat</t>
  </si>
  <si>
    <t>nutrition_Saturated Fat_UOM</t>
  </si>
  <si>
    <t>nutrition_Polyunsaturated Fat</t>
  </si>
  <si>
    <t>nutrition_Polyunsaturated Fat_UOM</t>
  </si>
  <si>
    <t>nutrition_Monounsaturated Fat</t>
  </si>
  <si>
    <t>nutrition_Monounsaturated Fat_UOM</t>
  </si>
  <si>
    <t>nutrition_Trans Fat</t>
  </si>
  <si>
    <t>nutrition_Trans Fat_UOM</t>
  </si>
  <si>
    <t>nutrition_Cholesterol</t>
  </si>
  <si>
    <t>nutrition_Cholesterol_UOM</t>
  </si>
  <si>
    <t>nutrition_Sodium</t>
  </si>
  <si>
    <t>nutrition_Sodium_UOM</t>
  </si>
  <si>
    <t>nutrition_Total Carbohydrate</t>
  </si>
  <si>
    <t>nutrition_Total Carbohydrate_UOM</t>
  </si>
  <si>
    <t>nutrition_Dietary Fiber</t>
  </si>
  <si>
    <t>nutrition_Dietary Fiber_UOM</t>
  </si>
  <si>
    <t>nutrition_Insoluble Fiber</t>
  </si>
  <si>
    <t>nutrition_Insoluble Fiber_UOM</t>
  </si>
  <si>
    <t>nutrition_Sugars</t>
  </si>
  <si>
    <t>nutrition_Sugars_UOM</t>
  </si>
  <si>
    <t>nutrition_Sugar Alcohol</t>
  </si>
  <si>
    <t>nutrition_Sugar Alcohol_UOM</t>
  </si>
  <si>
    <t>nutrition_Other Carbohydrate</t>
  </si>
  <si>
    <t>nutrition_Other Carbohydrate_UOM</t>
  </si>
  <si>
    <t>nutrition_Protein</t>
  </si>
  <si>
    <t>nutrition_Protein_UOM</t>
  </si>
  <si>
    <t>nutrition_Vitamin A</t>
  </si>
  <si>
    <t>nutrition_Vitamin A_UOM</t>
  </si>
  <si>
    <t>nutrition_Vitamin C</t>
  </si>
  <si>
    <t>nutrition_Vitamin C_UOM</t>
  </si>
  <si>
    <t>nutrition_Erythritol</t>
  </si>
  <si>
    <t>nutrition_Erythritol_UOM</t>
  </si>
  <si>
    <t>nutrition_Thiamin (B1)</t>
  </si>
  <si>
    <t>nutrition_Thiamin (B1)_UOM</t>
  </si>
  <si>
    <t>nutrition_Riboflavin (B2)</t>
  </si>
  <si>
    <t>nutrition_Riboflavin (B2)_UOM</t>
  </si>
  <si>
    <t>nutrition_Pantothenic Acid</t>
  </si>
  <si>
    <t>nutrition_Pantothenic Acid_UOM</t>
  </si>
  <si>
    <t>nutrition_Vitamin D</t>
  </si>
  <si>
    <t>nutrition_Vitamin D_UOM</t>
  </si>
  <si>
    <t>nutrition_Calcium</t>
  </si>
  <si>
    <t>nutrition_Calcium_UOM</t>
  </si>
  <si>
    <t>nutrition_Iron</t>
  </si>
  <si>
    <t>nutrition_Iron_UOM</t>
  </si>
  <si>
    <t>nutrition_Vitamin E</t>
  </si>
  <si>
    <t>nutrition_Vitamin E_UOM</t>
  </si>
  <si>
    <t>nutrition_Potassium</t>
  </si>
  <si>
    <t>nutrition_Potassium_UOM</t>
  </si>
  <si>
    <t>nutrition_Niacin (Vit. B3)</t>
  </si>
  <si>
    <t>nutrition_Niacin (Vit. B3)_UOM</t>
  </si>
  <si>
    <t>nutrition_Magnesium</t>
  </si>
  <si>
    <t>nutrition_Magnesium_UOM</t>
  </si>
  <si>
    <t>nutrition_Phosphorus</t>
  </si>
  <si>
    <t>nutrition_Phosphorus_UOM</t>
  </si>
  <si>
    <t>nutrition_Vitamin B12</t>
  </si>
  <si>
    <t>nutrition_Vitamin B12_UOM</t>
  </si>
  <si>
    <t>nutrition_Vitamin B6</t>
  </si>
  <si>
    <t>nutrition_Vitamin B6_UOM</t>
  </si>
  <si>
    <t>contains_Milk</t>
  </si>
  <si>
    <t>contains_Gluten Free</t>
  </si>
  <si>
    <t>contains_Eggs</t>
  </si>
  <si>
    <t>contains_Fish</t>
  </si>
  <si>
    <t>contains_Crustacean Shellfish</t>
  </si>
  <si>
    <t>contains_Wheat</t>
  </si>
  <si>
    <t>contains_Peanut</t>
  </si>
  <si>
    <t>contains_Tree Nut</t>
  </si>
  <si>
    <t>contains_Soy</t>
  </si>
  <si>
    <t>contains_Organic</t>
  </si>
  <si>
    <t>nutrition_Caffeine</t>
  </si>
  <si>
    <t>nutrition_Caffeine_UOM</t>
  </si>
  <si>
    <t>Ingredients</t>
  </si>
  <si>
    <t>Label Picture - Ryan</t>
  </si>
  <si>
    <t xml:space="preserve">About 10 </t>
  </si>
  <si>
    <t>11 pcs</t>
  </si>
  <si>
    <t>g</t>
  </si>
  <si>
    <t>mg</t>
  </si>
  <si>
    <t>%</t>
  </si>
  <si>
    <t xml:space="preserve">Corn Syrup (from corn), Sugar (from beets), Water, Gelatin, Citric Acid, Pectin (Derived from Fruit), Vegetable Oil (palm) and Carnauba Leaf Wax (to prevent sticking), Natural and Artificial Flavors, FD&amp;C Yellow #5, Red #40, Yellow #6, Blue #1. </t>
  </si>
  <si>
    <t>1 Package</t>
  </si>
  <si>
    <t>Milk</t>
  </si>
  <si>
    <t>Eggs</t>
  </si>
  <si>
    <t>Wheat</t>
  </si>
  <si>
    <t>Coconut</t>
  </si>
  <si>
    <t>Soy</t>
  </si>
  <si>
    <t xml:space="preserve">Enriched Bleached Wheat Flour (Bleached Flour, Malted Barley Flour, Niacin, Iron, Thiamin, Mononitrate, Riboflvin, Folic Acid), Sugar, Vegetable Oil (Contains One or More of the Following Oils: Cottonseed Oil, Palm Oil, Soybeal Oil), Water, Hydrogenated Vegetable Oil, Palm Neawel Oil, Palm Oil), High Fructose Corn Syrup, Cocoa Powder (Processed with Alkali), Contains 2% or Less of the followingL Glycerin, Eggs, Nonfat Milk, Soy Flour, Corn Syrup, Leavening Sodium Acid Pyrophosphate, Baking Soda, Sodium Aluminum Phosphate), Preservatives Potassium Soabate, Sodium Propionate, Calcium Propionate), Salt, distilled Monoglycerides, Dextrose, Food Starch-Modified (Corn and/or Wheat), Whey, Soy Lecithin, Natural and Artificial Flavor, Mono- and Diglycerides, Spices, Tapioca Starch, Wheat Starch, Cellulose Gum, Guar Gum, Karaya Gum, Colored with Extracts of Annatto and Tumeric, Artificial Color, Coconut. </t>
  </si>
  <si>
    <t xml:space="preserve">Enriched Bleached Wheat Flour (Bleached Flour, Malted Barley Flour, Niacin, Iron, Thiamin, Mononitrate, Riboflvin, Folic Acid), Vegetable Oil (Contains One or More of the Following Oils: Cottonseed Oil, Palm Oil, Soybeal Oil), Dextrose, Water, Sugar, High Fructose Corn Syrup, Food Starch-Modified (Corn and/or Wheat), Contains 2% or Less of the Following: Glycerin, Eggs, Nonfat Milk, Soy Flour, Corn Syrup, Leavening (Sodium Acid Pyrophosphate, Baking Soda, Sodium Aluminum Phosphate), Salt, Natural and Artificial Flavor, Mono- and Diglycerides, Whey, Soy Lecithin, Spices, Tapioca Starch, Wheat Starch, Artificial Color, Cellulose Gum, Guar Gum, Karaya Gum, Colored with Extracts of Annatto and Tumeric, Coconut. </t>
  </si>
  <si>
    <t>About 3</t>
  </si>
  <si>
    <t>5 pcs</t>
  </si>
  <si>
    <t xml:space="preserve">Corn Syrup, Sugar, Gelatin, Modified Potato Starch, Lactic Acid, Apple Juice From Concentrate, Malic Acid, Sodium Lactate, Adipic Acid, Fumaric Acid, Tartaric Acid, Modified cornstarch, Sodium Citrate, Titanium Dioxide Color, Naturaland Artificial Flavors, Red #40, Yellow #5, Blue #1. </t>
  </si>
  <si>
    <t>https://7hub.7-eleven.com/stores/merchandising/QualityAssurance/Nutritional%20and%20Ingredient%20Information%20Repository/Whole%20Fruit%20and%20Vegetables/WHOLE%20FRUITS%20Updated.pdf</t>
  </si>
  <si>
    <t>.</t>
  </si>
  <si>
    <t>1 Banana</t>
  </si>
  <si>
    <t xml:space="preserve"> </t>
  </si>
  <si>
    <t>https://7hub.7-eleven.com/stores/merchandising/QualityAssurance/Nutritional%20and%20Ingredient%20Information%20Repository/BEVERAGES%20-%20Fountain%20Drinks/Coca%20Cola%20%2006.30.17.pdf</t>
  </si>
  <si>
    <t>30 fl. Oz</t>
  </si>
  <si>
    <t>https://7hub.7-eleven.com/stores/merchandising/QualityAssurance/Nutritional%20and%20Ingredient%20Information%20Repository/BEVERAGES%20-%20Fountain%20Drinks/Dr%20Pepper%2006.14.17.pdf</t>
  </si>
  <si>
    <t>Syrup Ingredients: Water, Caramel Color, Phosphoric Acid, Aspartame, Sodium Citrate, Sodium Benzoate (Preservative), Caffeine, Acesulfame Potassium, Sucralose, Natural And Artificial Flavors, Dimethylpolysiloxane.</t>
  </si>
  <si>
    <t>https://7hub.7-eleven.com/stores/merchandising/QualityAssurance/Nutritional%20and%20Ingredient%20Information%20Repository/BEVERAGES%20-%20Fountain%20Drinks/Fountain%20Pepsi%2011.08.17.pdf</t>
  </si>
  <si>
    <t>Carbonated Water, Caramel Color, Phosphoric Acid, Sodium Citrate, Sucralose, Potassium Benzoate (Preserves Freshness), Acesulfame Potassium, Caffeine, Natural Flavor, Citric Acid, Calcium Disodium Edta (To Protect Flavor).</t>
  </si>
  <si>
    <t>Syrup Ingredients: High Fructose Corn Syrup, Water, Caramel Color, Phosphoric Acid, Caffeine, Sodium Benzoate (Preservative), Natural And Artificial Flavors, Dimethylpolysiloxane.</t>
  </si>
  <si>
    <t>Carbonated Water, High Fructose Corn Syrup, Concentrated Orange Juice, Citric Acid, Natural Flavors, Sodium Benzoate (Preserves Freshness), Caffeine, Sodium Citrate, Erythorbic Acid (Preserves Freshness), Gum Arabic, Calcium Disodium Edta (To Protect Flavor), Brominated Vegetable Oil, Yellow 5</t>
  </si>
  <si>
    <t>Carbonated Water, High Fructose Corn Syrup, Caramel Color, Sugar, Phosphoric Acid, Caffeine, Citric Acid, Natural Flavor</t>
  </si>
  <si>
    <t>https://7hub.7-eleven.com/stores/merchandising/QualityAssurance/Nutritional%20and%20Ingredient%20Information%20Repository/FRESH%20BAKERY%20-%20Heartland%20Stores%20Serviced%20by%20Talerico-Martin/CROISSANT.pdf</t>
  </si>
  <si>
    <t>1 croissant</t>
  </si>
  <si>
    <t>Enriched Wheat Flour (Flour, Niacin, Reduced Iron, Thiamine Mononitrate, Riboflavin, Folic Acid, Enzymes), Water, Butter, Sugar, Yeast, Contains Less Than 2% Of The Following: Whey Powder, Salt, Acacia Gum, Wheat Gluten, Artificial Flavor, Datem, Calcium Carbonate, Vegetable Oil (Soy/Canola), Guar Gum, Ascorbic Acid, Enzymes Contains: Milk, Soy, And Wheat. Manufactured on shared equipment that also processes products containing peanuts and tree nuts.</t>
  </si>
  <si>
    <t>Label Picture - Tracy</t>
  </si>
  <si>
    <t>1 container</t>
  </si>
  <si>
    <t>Penne Pasta (Water, Enriched Durum Semolina (Durum Semolina Wheat Flour, Niacin, Ferrous Sulfate, Thiamine Mononitrate, Riboflavin, Folic Acid)), Alfredo Sauce (Water, Cream (Cream, Milk), Parmesan Cheese (Part-Skim Milk, Cheese Culture, Salt, Enzymes), Asiago Cheese (Pasteurized Milk, Cheese Culture, Salt, Enzymes), Margarine (Palm Oil, Water, Salt, Vegetable Monoglycerides, Whey Solids, Sodium Benzoate (Preservative), Natural and Artificial Flavor, Citric Acid, Beta Carotene (color), Vitamin A Palmitate Added), Seasoning (Maltodextrin, Nonfat Milk, Modified Corn Starch, Salt, Enriched Bleached Wheat Flour (Bleached Wheat Flour, Malted Barley Flour, Niacin Reduced Iron, Thiamine Mononitrate, Riboflavin, Folic Acid), Disodium Inosinate, Disodium Guanylate, Xanthan Gum, Spices, Mono And Diglycerides), Butter (Pasteurized Cream, Salt), Parmesan Cheese Concentrate (Parmesan Cheese (Pasteurized Milk, Cultures, Salt, Enzymes), Water, Salt, Natural Flavors, Yeast Extracts, Sodium Phosphates, Sodium Citrate), Modified Corn Starch, Garlic (Garlic, Water), Chicken Base (Chicken Meat Includes Chicken Juices, Salt, Potato Flour Flavorings, Sugar, Disodium Inosinate, Disodium Guanylate)), Grilled Chicken Breast Strips with Rib Meat (Boneless, Skinless chicken Breast Meat with Rib Meat, Water, Seasoning (Maltodextrin, Salt, Sugar, chicken Stock, Vegetable Stock (Carrot, Onion, Celery), Flavors, Carrot Powder and Garlic Powder), Modified Food Starch, Sodium Phosphates, Soy Protein Concentrate, Sea Salt), Parmesan Cheese (Pasteurized Milk, Cheese Culture, Salt, Potato Starch (To Prevent Caking), Powdered Cellulose (To Prevent Caking), Enzymes, Natamycin (A Mold Inhibitor)).</t>
  </si>
  <si>
    <t>Package</t>
  </si>
  <si>
    <t>Salad, Toppings and Dressing</t>
  </si>
  <si>
    <t xml:space="preserve">ROMAINE LETTUCE, CAESAR DRESSING (soybean oil, water, parmesan and romano cheese [pasteurized milk, cheese cultures, salt, enzymes], distilled vinegar, sugar, egg yolks, salt, contains less than 2% of spices [includes mestard], dehydrated garlic, citric acid, xanthan gum, dehydrated onion, lemon juice concentrate, oleoresin tumeric [color], natamycin as an anti-mycotic agent), CHICKEN BREAST MEAT WITH RIB MEAT (chicken breast meat with rib meat, water, cultured sugar and vinegar, potato starch, sea salt, natural flavorings), PARMESAN CHEESE (pasteurized milk, cheese culture, salt and enzymes, powdered cellulose to prevent caking. natamycin to protect flavor), CROUTONS (enriched flour [wheat flour, malted barley flour, niacin, reduced iron, thiamine mononitrate, riboflavin, folic acid], canola and/or sunflower oil, whey, salt, yeast, 2% or less of high fructose corn syrup, dehydrated parsley, garlic powder, calcium propionate [perservative], natural and artificial flavor, parmesan cheese and enzyme modified cheese [pasteurized milk, cheese cultures, salt, enzymes], cultured nonfat milk, annatto [color], extractives of tumeric and paprika [color], enzymes, ascorbic acid, TBHQ [to preserve freshness]) </t>
  </si>
  <si>
    <t>Salad and Toppings</t>
  </si>
  <si>
    <t>1 Sandwich</t>
  </si>
  <si>
    <t>Egg</t>
  </si>
  <si>
    <t>Chicken Salad (Chicken (White Chicken Meat, Water, Salt, Sodium Phosphates), Reduced Fat Mayonnaise (Soybean Oil, Water, Eggs, Food Starch-Modified*, Distilled Vinegar, Salt, Sugar, Contains Less Than 2% Of Natural Flavor (Includes Mustard Seed), Potassium Sorbate* (A Preservative), Spice, Phosphoric Acid*, Dehydrated Garlic*, Dehydrated Onion*, Calcium Disodium Edta (Ethylenediaminetetraacetic Acid) Added To Protect Flavor  *Ingredients Not Normally Found In Mayonnaise), Celery, White Pepper), Wheat Bread (Enriched Wheat Flour (Wheat Flour, Malted Barley Flour, Niacin, Iron, Thiamine Mononitrate, Riboflavin, Folic Acid), Water, Cracked Wheat, Sugar, Soybean Oil, Wheat Gluten, Yeast, Salt, Cultured Wheat Flour, Dough Conditioner (Calcium Sulfate, Wheat Starch, Wheat Flour, Contains 2% Or Less Of: Enzymes, Salt)</t>
  </si>
  <si>
    <t>https://7hub.7-eleven.com/stores/merchandising/QualityAssurance/Nutritional%20and%20Ingredient%20Information%20Repository/FRESH%20BAKERY%20-%20Bake%20in%20Store/COOKIES/CHOCOLATE%20CHUNK%20COOKIE.pdf</t>
  </si>
  <si>
    <t>1 cookie</t>
  </si>
  <si>
    <t>Sugar, Semi-Sweet Chocolate (Sugar, Chocolate Liquor, Cocoa Butter, Soy Lecithin, Vanilla), Wheat Flour, Bleached Enriched Wheat Flour (Wheat Flour, Niacin, Reduced Iron, Thiamine Mononitrate, Riboflavin, Folic Acid), Vegetable Shortening (Palm Oil), Water, Butter (Cream, Salt), Margarine (Palm Oil, Water, Salt, Mono- And Diglycerides, Natural Butter Flavor, Citric Acid, Beta Carotene (Color), Vitamin A Palmitate), High Fructose Corn Syrup, Dried Whole Eggs, Molasses, Salt, Sodium Bicarbonate, Citrus Fiber, Natural And Artificial Flavor, Sodium Acid Pyrophosphate, Guar Gum Contains Egg, Milk, Soy, And Wheat. Manufactured on shared equipment that also processes products containing peanuts and tree nuts.</t>
  </si>
  <si>
    <t xml:space="preserve">ROMAINE LETTUCE, RANCH DRESSING (soybean oil buttermilk [cultured pasteurized skim milk and milk, sodium citrate and salt], water distilled vinegar, high fructose corn syrup, salt, contains less than 2% of egg yolks, dehydrated garlic, dehydrated onion, monosodium glutamate, polysorbate 60, torula yeast, sodium benzoate and potassium sorbate [to preserve freshness], xanthan gum, dehydrated sweet cream [ cream, soy lecithin], spice, lactic acid, dehydrated parsley, phosphoric acid, disodium inosinate and disodium guanylate, calcium disodium EDTA added to protect flavor), CHEDDAR CHEESE (pasteurized milk, cheese culture, salt, enzymes, annatto [vegetable color], potato starch, powdered cellulose [to prevent caking], natamycin [a natural mold inhibitor]), HAM AND WATER PRODUCT 35% OF WEIGHT IS ADDED INGREDIENTS A PORTION OF GROUND HAM ADDED (ham cured with water, dextrose, salt, sodium lactate, sodium nitrite), CHICKEN BREAST MEAT (chicken breast with rib meat, water, cultured sugar and vinegar, potato starch, sea salt, natural flavors), RED CABBAGE, CARROT. </t>
  </si>
  <si>
    <t>Word Doc</t>
  </si>
  <si>
    <t>4 oz</t>
  </si>
  <si>
    <t>Red and Green Apples, Seedless Red Grapes and Strawberries.</t>
  </si>
  <si>
    <t>1 Brownie</t>
  </si>
  <si>
    <t>Brownie Mix (Sugar, Enriched Bleached Wheat Flour (Wheat Flour, Niacin, Reduced Iron Thiamine Mononitrate, Riboflavin, Folic Acid), Palm Oil, Cocoa Processed with Alkali, Dry Egg White, Salt, Natural and Artificial Flavor, Emulsifier (Mono-and Diglycerides, Antioxidants (Tocopherols, Ascorbic Acid, Citric Acid)), Defatted Soy Flour, Dairy Whey, Sodium Bicarbonate, Sodium Aluminum Phosphate), Water, Soybean Oil, Chocolate Icing (Sugar, Water, Corn Syrup, Soybean Oil, Cocoa Processed with Alkali, Palm Oil, Sunflower Oil, Hydrogenated Cottonseed Oil, Mono- and Diglycerides, Soy, Lecithin, Salt, Potassium Sorbate and Sorbic Acid(As Preservatives), Citric Acid, Polysorbate 60 Natural and Artificial Flavors, Cellulose Gum, Xanthan Gum, Carmel Color).</t>
  </si>
  <si>
    <t>Wheat Bread With Rolled Oats (Enriched Wheat Flour (Wheat Flour, Malted Barley Flour, Niacin, Iron, Thiamine Mononitrate, Riboflavin, Folic Acid), Water, Cracked Wheat, Sugar, Soybean Oil, Wheat Gluten, Yeast, Salt, Cultured Wheat Flour, Dough Conditioner (Calcium Sulfate, Wheat Starch, Wheat Flour, Contains 2% Or Less Of:  Enzymes, Salt), Topping (Oats)), Garlic Peppercorn Turkey (Turkey Breast, Turkey Broth, Contains 2% Or Less Dextrose, Tapioca Starch, Salt, Natural Flavors, Carrageenan, Dried Vinegar, Garlic Powder, Black Pepper), Tomato, Lettuce</t>
  </si>
  <si>
    <t>Pineapple, Honeydew, and Seedless Red Grapes.</t>
  </si>
  <si>
    <t xml:space="preserve">Lasagna Cheese Rollup (Cheese Filling: Ricotta Cheese (Whey, Milk, Cream, Vinegar, Salt), Water, Mozzarella Cheese (Pasteurized Milk, Low Fat Milk, Cheese Cultures, Salt, Enzymes), Modified Corn Starch, Salt, Spice, Dehydrated Spinach, Pasta: Enriched Durum Semolina (Durum Semolina Wheat Flour, Niacinm Ferrous Sulfate, Thiamine Mononitrate, Riboflavin, Folic Acid), Water, Egg Whites), Meaty Marinara Sauce (Ground Beef, Water, Tomato Paste, Onions, Celery, Burgundy Cooking Wine (Burgundy Wine, Salt, Potassium Sorbate and/or Potassium Metabisulfite), Ground Pork, Carrots, Modified Carn Starch, Seasoning (Spices, Pork Stock, Salt, Yeast Extract, Natural Flavor, Garlic Powder, Extractive of Paprika (color) and Not More Than 2% Silicon Dioxide Added To Prevent Caking), Garlic Puree (Garlic, Water, Contains Less than 1% Phosphoric Acid, Sodium Benzoate), Salt, Beef Base (Yeast Extract, Beef Broth (Concentrated Beef Stock, Water), Beef Flavor, Beef Fat, Cooked Vegetables (Carrot, Celery Onion), Brown Sugar, Salt, Flavor and Tomato Concentrate), Soy Lecithin), Cheese Blend (Low Moisture Part-Skim Mozzarella Cheese (Pasteurized Milk, Cheese Culture, Salt, Enzymes), Parmesan Cheese (Milk, CheeseCulture, Salt, Enzymes), smoked Provolone Cheese (Pasteurized Milk, Cheese Culture, Salt, Enzymes, Natural Smoke Flavor), Potato Starch and Powdered Cellulose (to Prevent Caking), Natamycin (A Mold Inhibitor)), Parsley. </t>
  </si>
  <si>
    <t>Watermelon, Cantaloupe and Honeydew.</t>
  </si>
  <si>
    <t>https://7hub.7-eleven.com/stores/merchandising/QualityAssurance/Nutritional%20and%20Ingredient%20Information%20Repository/FRESH%20BAKERY%20-%20Bake%20in%20Store/COOKIES/OATMEAL%20RAISIN%20COOKIE.pdf</t>
  </si>
  <si>
    <t>Sugar, Bleached Enriched Flour (Wheat Flour, Niacin, Reduced Iron, Thiamine Mononitrate, Riboflavin, Folic Acid), Raisins, Oats, Vegetable Shortening (Palm Oil), Water, Wheat Flour, Margarine (Palm Oil, Water, Salt, Vegetable Mono- And Diglycerides, Natural Butter Flavor, Citric Acid, Beta Carotene (Color), Vitamin A Palmitate), Dried Whole Eggs, Molasses, High Fructose Corn Syrup, Sodium Bicarbonate, Salt, Skim Milk, Natural And Artificial Flavor, Spices, Sodium Acid Pyrophosphate Contains Egg, Milk, And Wheat. Manufactured on shared equipment that also processes products containing peanuts and tree nuts.</t>
  </si>
  <si>
    <t>Tuna</t>
  </si>
  <si>
    <t>Tuna Salad (Yellow Fin (Yellow Fin Tuna, Water, Vegetable Broth (Carrot And Pea Extracts), Salt), Albacore (White Tuna, Water, Vegetable Broth (Pea And Carrot Extracts), Salt And Sodium Pyrophosphate)), Reduced Fat Mayonnaise (Soybean Oil, Water, Eggs, Food Starch-Modified*, Distilled Vinegar, Salt, Sugar, Contains Less Than 2% Of Natural Flavor (Includes Mustard Seed), Potassium Sorbate* (A Preservative), Spice, Phosphoric Acid*, Dehydrated Garlic*, Dehydrated Onion*, Calcium Disodium Edta (Ethylenediaminetetraacetic Acid ) Added To Protect Flavor  *Ingredients Not Normally Found In Mayonnaise), Celery, Sweet Pickle Relish (Pickles (Cucumbers, Water, Salt, Calcium Chloride, Distilled White Vinegar), High Fructose Corn Syrup, Cabbage, Water, Distilled White Vinegar, Salt, Aluminum Sulfate, Xanthan Gum, Natural Flavor, Dehydrated Red Peppers, Oleoresin Turmeric), Bread Crumbs (Enriched Flour (Wheat Flour, Malted Barley Flour, Niacin, Reduced Iron, Thiamin Mononitrate (Vitamin B1), Riboflavin (Vitamin B2), Folic Acid), Water, High Fructose Corn Syrup, Yeast, Salt, Vegetable Shortening (Soybean Oil, Cottonseed Oil And/Or Canola Oil), Sugar, May Contain 2% Or Less Of The Following:  Wheat Gluten, Dextrose, Soy Flour, Whey, Calcium Propionate (Preservative), Sodium Stearoyl Lactylate (Dough Conditioner), Mono- And Diglycerides, Soy Lecithin, Molasses, Honey, Whole Wheat Flour, Corn Flour, Cornmeal, Citric Acid, Grain Vinegar, Wheat Starch, Corn Starch, Potato Flour, Rice Flour, Wheat Bran, Oat Fiber, Calcium Sulfate, Diacetyl Tartaric Acid Esters Of Mono-Diglycerides (Datem), Potassium Iodate, Guar Gum, Calcium Phosphate, Enrichment (Vitamin E Acetate, Vitamin A Palmitate, Vitamin D3), Lactic Acid, Ascorbic Acid (Dough Conditioner), Spice And Coloring, Natural And Artificial Flavor, Sesame Seeds), Dehydrated Onion, Lemon And Pepper Seasoning (Salt, Black Pepper, Citric Acid, Onion, Sugar, Garlic, Calcium Stearate , Silicon Dioxide, And Calcium Silicate (Added To Make Free Flowing), Celery Seed, Lemon Oil, And Fdandc Yellow No. 5 Lake)), Wheat Bread (Enriched Wheat Flour (Wheat Flour, Malted Barley Flour, Niacin, Iron, Thiamine Mononitrate, Riboflavin, Folic Acid), Water, Cracked Wheat, Sugar, Soybean Oil, Wheat Gluten, Yeast, Salt, Cultured Wheat Flour, Dough Conditioner (Calcium Sulfate, Wheat Starch, Wheat Flour, Contains 2% Or Less Of: Enzymes, Salt)</t>
  </si>
  <si>
    <t>Wheat Bread (Enriched Wheat Flour (Wheat Flour, Malted Barley Flour, Niacin, Iron, Thiamine Mononitrate, Riboflavin, Folic Acid), Water, Cracked Wheat, Sugar, Soybean Oil, Wheat Gluten, Yeast, Salt, Cultured Wheat Flour, Dough Conditioner (Calcium Sulfate, Wheat Starch, Wheat Flour, Contains 2% Or Less Of: Enzymes, Salt), Ham (32% Of Weight Is Added Ingredients Cured With Water, Dextrose, Salt, Corn Syrup, Potassium Lactate, Modified Potato Starch, Sodium Phosphates, Sodium Erythorbate, Sodium Nitrite, Sodoium Diacetate), Smoked Turkey (Turkey Breast, Turkey Broth, Dextrose, Salt, Sodium Lactate, Modified Food Starch, Tapioca Starch, Carrageenan, Sodium Phosphate, Sodium Diacetate And Sodium Erythorbate, Sodium Nitrite), Cheddar Cheese (Pasteurized Milk, Cheese Culture, Salt, Enzymes, Annatto (Vegetable Color)), Lettuce, Light Mayonnaise (Water, Soybean Oil, Vinegar, Modified Food Starch Egg Yolks, Contains Less Than 2% Of Salt, Eggs, Natural  Flavor, Mustard Flour, Potassium Sorbate, And Calcium Disodium Edta As Preservatives, Phosphoric Acid,  Oleoresin Paprika)</t>
  </si>
  <si>
    <t>https://7hub.7-eleven.com/stores/merchandising/QualityAssurance/Nutritional%20and%20Ingredient%20Information%20Repository/HOT%20FOODS/CHICKEN%20WINGS%20BBQ.pdf</t>
  </si>
  <si>
    <t>approx. 1 wing</t>
  </si>
  <si>
    <t>Chicken (Chicken Wing Sections, Water, Seasoning (Salt, Maltodextrin, Dried Tomato, Sugar, Dried Chicken Broth, Sodium Diacetate, Modified Food Starch, Dried Molasses, Natural Flavor, Smoke Flavor, Spices, Citric Acid, Yeast Extract, Paprika Extract (Color), Dried Vinegar, Beet Powder (Color), Annatto Extract (Color), Sucralose, Xanthan Gum), Modified Food Starch, Sodium Phosphates), Coated With (Bleached Wheat Flour, Food Starch-Modified, Salt, Spices, Garlic Powder, Onion Powder, Autolyzed Yeast Extract, Soybean Oil, Disodium Guanylate, Disodium Inosinate, Blanched In Vegetable Oil), Glazed With (Water, Seasoning (Maltodextrin, Modified Corn Starch, Salt, Spice, Smoke Flavor, Dried Chicken Broth, Sodium Diacetate, Citric Acid, Hydroxypropyl Methylcellulose, Yeast Extract, Natural Flavor, Xanthan Gum, Chicken Fat, Sucralose)) Contains Soy And Wheat</t>
  </si>
  <si>
    <t>https://7hub.7-eleven.com/stores/merchandising/QualityAssurance/Nutritional%20and%20Ingredient%20Information%20Repository/HOT%20FOODS/CHICKEN%20WINGS%20BUFFALO.pdf</t>
  </si>
  <si>
    <t>Chicken (Chicken Wing Sections, Water, Modified Food Starch, Sodium Phosphates, Salt, Seasoning (Salt, Oil Of Garlic)), Coated With (Wheat Flour, Modified Corn Starch, Extractives Of Paprika, Blanched In Vegetable Oil), Glazed With (Water, Aged Cayenne Pepper, Distilled Vinegar, Salt, Tapioca Dextrin, Paprika, Soybean Oil, Xanthan Gum, Extractives Of Paprika And Beta Carotene (Color), Flavor (Propylene Glycol, Natural And Artificial Flavors), Spice, Garlic Powder) Contains Soy And Wheat</t>
  </si>
  <si>
    <t>https://7hub.7-eleven.com/stores/merchandising/QualityAssurance/Nutritional%20and%20Ingredient%20Information%20Repository/HOT%20FOODS/CHICKEN%20WINGS%20SPICY%20BREADED.pdf</t>
  </si>
  <si>
    <t>Chicken (Chicken Wing Sections, Water, Seasoning (Salt, Monosodium Glutamate, Spice Extract, Polysorbate 80, Tricalcium Phosphate), Sodium Phosphates), Breaded With (Wheat Flour, Modified Corn Starch, Salt, Monosodium Glutamate, Dried Egg Whites, Spices, Hydrolyzed Corn Protein, Dried Garlic, Dried Onion, Spice Extract, Citric Acid, Paprika Oleoresin, Breading Set In Vegetable Oil) Contains Egg And Wheat</t>
  </si>
  <si>
    <t>Walnut</t>
  </si>
  <si>
    <t>Brownie Mix (Sugar, Enriched Bleached Wheat Flour (Wheat Flour, Niacin, Reduced Iron Thiamine Mononitrate, Riboflavin, Folic Acid), Palm Oil, Cocoa Processed with Alkali, Dry Egg White, Salt, Natural and Artificial Flavor, Emulsifier (Mono-and Diglycerides, Antioxidants (Tocopherols, Ascorbic Acid, Citric Acid)), Defatted Soy Flour, Dairy Whey, Sodium Bicarbonate, Sodium Aluminum Phosphate), Water, Soybean Oil, Walnuts (Walnut, BHT), Chocolate Icing (Sugar, Water, Corn Syrup, Soybean Oil, Cocoa Processed with Alkali, Palm Oil, Sunflower Oil, Hydrogenated Cottonseed Oil, Mono- and Diglycerides, Soy, Lecithin, Salt, Potassium Artificial Flavors, Cellulose Gum, Xanthan Gum, Carmel Color)</t>
  </si>
  <si>
    <t>https://7hub.7-eleven.com/stores/merchandising/QualityAssurance/Nutritional%20and%20Ingredient%20Information%20Repository/HOT%20FOODS/PIZZA%20EXTREME%20MEAT.pdf</t>
  </si>
  <si>
    <t>Enriched Flour (Wheat Flour, Malted Barley Flour, Niacin, Reduced Iron, Thiamine Mononitrate, Riboflavin, Folic Acid), Water, Cheeses (Low Moisture Mozzarella Cheese (Cultured Pasteurized Milk, Salt, Enzymes), Parmesan Cheese (Cultured Pasteurized Part Skim Milk, Salt, Enzymes)), Tomato Paste, Sausage (Pork, Water, Spices, Salt, Dextrose, Garlic Powder, Paprika), Pepperoni (Pork, Beef, Salt, Water, Paprika, Dextrose, Natural Spices, Smoke Flavoring, Lactic Acid Starter Culture, Sodium Ascorbate (Vitamin C), Flavoring, Garlic Powder, Sodium Nitrite, Bha, Bht, Citric Acid), Smoked Canadian Style Bacon From Pork Sirloin Hips Water Added Chunked And Formed (Cured With Water, Salt, Sodium Lactate, Sugar, Corn Syrup Solids, Sodium Phosphate, Sodium Diacetate, Sodium Erythorbate, Sodium Nitrite), Yeast, Contains 2% Or Less Of: Precooked Bacon Ends And Pieces (Bacon (Cured With Water, Sugar, Salt, Sodium Phosphate, Natural Flavor), Sodium Erythorbate, Sodium Nitrite), Cooked Beef Patty Crumbles (Ground Beef (Beef, Seasoning (Salt, Ground Black Pepper, Whole Anise)), Water, Textured Vegetable Protein (Soy Flour, Caramel Color), Soy Protein Concentrate), Sugar, Vegetable Oil (Soybean, Canola And/Or Palm Oil), Salt, Yellow Cornmeal, Flavor (Water, Concentrated Sponge Extract), Spice, Datem, Distilled Monoglycerides, Wheat Gluten, Dextrose, Guar Gum, Dried Garlic, Xanthan Gum, Soy Lecithin, Sodium Benzoate And Potassium Sorbate (Preservatives), Ascorbic Acid, Natural Flavor, Wheat Starch, Enzymes Contains Milk, Soy And Wheat</t>
  </si>
  <si>
    <t>https://7hub.7-eleven.com/stores/merchandising/QualityAssurance/Nutritional%20and%20Ingredient%20Information%20Repository/HOT%20FOODS/PIZZA%20PEPPERONI.pdf</t>
  </si>
  <si>
    <t>Enriched Flour (Wheat Flour, Malted Barley Flour, Niacin, Reduced Iron, Thiamine Mononitrate, Riboflavin, Folic Acid), Water, Cheeses (Low Moisture Mozzarella Cheese And Provolone Cheese (Cultured Pasteurized Milk, Salt, Enzymes), Parmesan Cheese (Cultured Pasteurized Part Skim Milk, Salt, Enzymes)), Pepperoni (Pork, Beef, Salt, Water, Paprika, Dextrose, Natural Spices, Smoke Flavoring, Lactic Acid Starter Culture, Sodium Ascorbate (Vitamin C), Flavoring, Garlic Powder, Sodium Nitrite, Bha, Bht, Citric Acid), Tomato Paste, Yeast, Contains 2% Or Less Of: Sugar, Vegetable Oil (Soybean, Canola And/Or Palm Oil), Salt, Yellow Cornmeal, Flavor (Water, Concentrated Sponge Extract), Spice, Datem, Distilled Mono-Glycerides, Wheat Gluten, Dextrose, Guar Gum, Dried Garlic, Xanthan Gum, Soy Lecithin, Sodium Benzoate And Potassium Sorbate (Preservatives), Ascorbic Acid, Natural Flavor, Wheat Starch, Enzymes Contains Milk, Soy And Wheat</t>
  </si>
  <si>
    <t>https://7hub.7-eleven.com/stores/merchandising/QualityAssurance/Nutritional%20and%20Ingredient%20Information%20Repository/HOT%20FOODS/PIZZA%20CHEESE.pdf</t>
  </si>
  <si>
    <t>Enriched Flour (Wheat Flour, Malted Barley Flour, Niacin, Reduced Iron, Thiamine Mononitrate, Riboflavin, Folic Acid), Cheeses (Low Moisture Mozzarella Cheese (Cultured Pasteurized Milk, Salt, Enzymes), Cheddar Cheese (Cultured Pasteurized Milk, Salt, Enzymes, Annatto (Color)), Parmesan Cheese (Cultured Pasteurized Part Skim Milk, Salt, Enzymes)), Water, Tomato Paste, Yeast, Contains 2% Or Less Of: Sugar, Vegetable Oil (Soybean, Canola And/Or Palm Oil), Salt, Yellow Cornmeal, Flavor (Water, Concentrated Sponge Extract), Spice, Datem, Distilled Mono-Glycerides, Wheat Gluten, Dextrose, Dried Garlic, Xanthan Gum, Guar Gum, Sodium Benzoate And Potassium Sorbate (Preservatives), Soy Lecithin, Ascorbic Acid, Natural Flavor, Wheat Starch, Enzymes Contains Milk, Soy And Wheat</t>
  </si>
  <si>
    <t>30 fl oz</t>
  </si>
  <si>
    <t>https://7hub.7-eleven.com/stores/merchandising/QualityAssurance/Nutritional%20and%20Ingredient%20Information%20Repository/BEVERAGES%20-%20Slurpee/Slurpee%20All%20Flavors%2008.30.17.pdf</t>
  </si>
  <si>
    <t>Coca-Cola Classic Syrup (High Fructose Corn Syrup, Water, Caramel Color, Phosphoric Acid, Natural Flavors, Caffeine), Quillaia Extract, Yucca Extract</t>
  </si>
  <si>
    <t>Chicken Caesar Salad without Dressing</t>
  </si>
  <si>
    <t>Country Style Chef Salad without Dressing</t>
  </si>
  <si>
    <t>Butter Croissant</t>
  </si>
  <si>
    <t>Product Summary Report PDF</t>
  </si>
  <si>
    <t>1  Packet</t>
  </si>
  <si>
    <t>IU</t>
  </si>
  <si>
    <t>Tomato Puree (Water, Tomato Paste), High Fructose Corn Syrup, Distilled White Vinegar, Salt, Contains 2% or Less of Modified Corn Starch, Spices, Natural Smoke Flavor, Paprika, Dehydrated Garlic, Sodium Benzoate as a preservative, Dehydrated Onion, Turmeric, Natural Flavor, Soybean Oil</t>
  </si>
  <si>
    <t>Distilled White Vinegar, Pepper Sauce (Peppers, Vinegar, Salt, Xanthan Gum and Benzoate of Soda (to preserve freshness)), Water, Salt, Modified Food Starch, Spice, Soybean Oil, Xanthan Gum, Potassium Sorbate (Preservative), Extractives of Paprika, Soy Lecithin, Caramel Color, Calcium Disodium EDTA (Added to Preserve Flavor)</t>
  </si>
  <si>
    <t>Soybean Oil, Water, Distilled White Vinegar, Buttermilk  (Cultured Lowfat Milk, Milk, Non Fat Dry Milk, Salt, Sodium Citrate, Vitamin A Palmitate), Corn Syrup, Egg Yolk, Contains 2% or less of Salt, Sugar, Modified Corn Starch, Modified Tapioca Starch, Lactic Acid, Sodium Benzoate and Potassium Sorbate and Potassium Sorbate (Preservatives), Disodium Inosinate &amp; Guanylate, Natural Flavors (Contains Milk), Xanthan Gum, Garlic Powder, Lemon Juice Concentrate, Onion Powder, Maltodextrin (Corn), Cultured Cream, Spice, Butttermilk, NotFat Milk, Whey Protein Concentrate, Heavy Cream (Cream, Milk), Calcium Disodium EDTA added to protect flavor, Mixed Triglycerides, Yeast Extract. Contains: Milk, Egg</t>
  </si>
  <si>
    <t>Vanilla ice cream with gobs of chocolate chip cookie dough. Ben and Jerry’s, as always, is made with non-GMO ingredients, and cage-free eggs.</t>
  </si>
  <si>
    <t>Vanilla ice cream with gobs of chocolate chip cookie dough and fudge brownie. Ben and Jerry’s is made with non-GMO ingredients, and cage-free eggs.</t>
  </si>
  <si>
    <t>minimum_on_hand_quantity</t>
  </si>
  <si>
    <t>start_time</t>
  </si>
  <si>
    <t>end_time</t>
  </si>
  <si>
    <t>1 Slice</t>
  </si>
  <si>
    <t>Dual USB Car Charger (3.1 Amp)</t>
  </si>
  <si>
    <t>Earbuds with Volume Control</t>
  </si>
  <si>
    <t>160064-1-0-1</t>
  </si>
  <si>
    <t>160085-1-0-1</t>
  </si>
  <si>
    <t>160105-1-0-1</t>
  </si>
  <si>
    <t>160413-1-0-1</t>
  </si>
  <si>
    <t xml:space="preserve">4 ft charging cable with micro connector. Works with Samsung, LG, HTC, Motorola and all micro connector devices. </t>
  </si>
  <si>
    <t>4 ft charger cable with Lightning Connector. Made for iPhone 7, all 6 series, all 5 series and most iPads. Charge up!</t>
  </si>
  <si>
    <t xml:space="preserve">Wireless earbuds with volume control (black). Works with Apple, Samsung, HTC, LG, Motorola and other wireless enabled devices. </t>
  </si>
  <si>
    <t>100% COFFEE</t>
  </si>
  <si>
    <t>176138-1-0-1</t>
  </si>
  <si>
    <t>176139-1-0-1</t>
  </si>
  <si>
    <t>173261-1-0-1</t>
  </si>
  <si>
    <t xml:space="preserve">4 ft Charge / Sync Cable </t>
  </si>
  <si>
    <t>perishable</t>
  </si>
  <si>
    <t>dsu_slin</t>
  </si>
  <si>
    <t>ChapStick Cherry</t>
  </si>
  <si>
    <t>matching_slins</t>
  </si>
  <si>
    <t>matching_ids</t>
  </si>
  <si>
    <t>7-Select GoYum Sea Salt Caramel Pint Ice Cream</t>
  </si>
  <si>
    <t>Salty Snacks</t>
  </si>
  <si>
    <t>Snack Dips</t>
  </si>
  <si>
    <t>Ice</t>
  </si>
  <si>
    <t>Emergency Ice 10lb Bag</t>
  </si>
  <si>
    <t>Reddy Ice 10lb Bag</t>
  </si>
  <si>
    <t>Cooler</t>
  </si>
  <si>
    <t>Heavy Duty Cooler - 22 Quart</t>
  </si>
  <si>
    <t>303187-1-0-1</t>
  </si>
  <si>
    <t>300079-1-0-1</t>
  </si>
  <si>
    <t>300521-1-0-1</t>
  </si>
  <si>
    <t>300519-1-0-1</t>
  </si>
  <si>
    <t>300778-1-0-1</t>
  </si>
  <si>
    <t>303379-1-0-1</t>
  </si>
  <si>
    <t>303406-1-0-1</t>
  </si>
  <si>
    <t>300615-1-0-1</t>
  </si>
  <si>
    <t>300344-1-0-1</t>
  </si>
  <si>
    <t>300795-1-0-1</t>
  </si>
  <si>
    <t>300803-1-0-1</t>
  </si>
  <si>
    <t>301633-1-0-1</t>
  </si>
  <si>
    <t>300607-1-0-1</t>
  </si>
  <si>
    <t>300268-1-0-1</t>
  </si>
  <si>
    <t>300259-1-0-1</t>
  </si>
  <si>
    <t>100507-1-5-12</t>
  </si>
  <si>
    <t>101290-1-5-12</t>
  </si>
  <si>
    <t>190001-1-0-1</t>
  </si>
  <si>
    <t>190668-1-0-1</t>
  </si>
  <si>
    <t>190927-1-0-1</t>
  </si>
  <si>
    <t>190928-1-0-1</t>
  </si>
  <si>
    <t>180044-1-0-1</t>
  </si>
  <si>
    <t>180079-1-0-1</t>
  </si>
  <si>
    <t>200060-1-0-1</t>
  </si>
  <si>
    <t>101885-4-2-6</t>
  </si>
  <si>
    <t>100504-3-5-18</t>
  </si>
  <si>
    <t>100052-3-5-18</t>
  </si>
  <si>
    <t>101538-4-2-6</t>
  </si>
  <si>
    <t>101976-4-2-6</t>
  </si>
  <si>
    <t>100485-3-5-18</t>
  </si>
  <si>
    <t>101947-4-2-6</t>
  </si>
  <si>
    <t>Date Added</t>
  </si>
  <si>
    <t>Super Bowl</t>
  </si>
  <si>
    <t xml:space="preserve">A euphorically edible tribute to guitarist Jerry Garcia &amp; Grateful Dead fans everywhere. The flavors will rock n’ roll your taste buds.  </t>
  </si>
  <si>
    <t>Nut flavored ice cream with caramel revel and pecans. This ice cream is the perfect cheat day option!</t>
  </si>
  <si>
    <t>Caramel ice cream with sea salt caramel swirl and caramel fudge truffles. Sounds too good to be true right? Well, it's not!</t>
  </si>
  <si>
    <t xml:space="preserve">Banana ice cream with whipped cream flavored ribbons and pie crust pieces. You will thank yourself for this treat. </t>
  </si>
  <si>
    <t>Lays Classic are perfect for all the picky eaters at the party. No one can resist the perfectly seasoned, traditional taste and crispy crunch of Lays. Big enough for all to share!</t>
  </si>
  <si>
    <t>Is there such thing as a party without Tostitos? We don’t think so. Combine with a dip and be the hero of the night!</t>
  </si>
  <si>
    <t>Ice Ice Baby!</t>
  </si>
  <si>
    <t xml:space="preserve">Recipe for the perfect get-together. Ingredients: 1 heavy duty cooler, 1 bag of ice, 1 case of your favorite adult beverage and lots of friends, family and laughs. </t>
  </si>
  <si>
    <t>175111</t>
  </si>
  <si>
    <t>Original UPC 18200967696</t>
  </si>
  <si>
    <t>Original UPC 88573331059</t>
  </si>
  <si>
    <t>Original UPC 18200964367</t>
  </si>
  <si>
    <t>Worksheet Name</t>
  </si>
  <si>
    <t>Column in Worksheet</t>
  </si>
  <si>
    <t>Definition and Purpose of each column in 7NOW</t>
  </si>
  <si>
    <t>Additional Information or Comments (if any)</t>
  </si>
  <si>
    <t>7-11 Products Nutritionals</t>
  </si>
  <si>
    <t>Same as category column in Products sheet</t>
  </si>
  <si>
    <t>Same as tags column in Products sheet</t>
  </si>
  <si>
    <t>Same as name column in Products sheet. Only this column is used to match corresponding product.</t>
  </si>
  <si>
    <t>We can replace these three columns with UPC but currently we just use the name to match the product.</t>
  </si>
  <si>
    <t>Original source of nutrition data</t>
  </si>
  <si>
    <t>Informational only. Not part of Nutritional data.</t>
  </si>
  <si>
    <t>Any additional details</t>
  </si>
  <si>
    <t>How many servings per container/package</t>
  </si>
  <si>
    <t>All the fields with "nutrition_" prefix will be read and stored in DB for Product Details</t>
  </si>
  <si>
    <t>Serving Size measurement. Example: 10g per serving</t>
  </si>
  <si>
    <t>Calories per serving</t>
  </si>
  <si>
    <t>Calories from Fat per serving</t>
  </si>
  <si>
    <t>Total Fat in the package</t>
  </si>
  <si>
    <t>Total Fat Unit of Measure</t>
  </si>
  <si>
    <t>UOM can be grams or oz or percentage</t>
  </si>
  <si>
    <t>Saturated Fat per serving</t>
  </si>
  <si>
    <t>Saturated Fat Unit of Measure</t>
  </si>
  <si>
    <t>Polyunsaturated Fat per serving</t>
  </si>
  <si>
    <t>Polyunsaturated Fat Unit of Measure</t>
  </si>
  <si>
    <t>Monounsaturated Fat per serving</t>
  </si>
  <si>
    <t>Monounsaturated Fat Unit of Measure</t>
  </si>
  <si>
    <t>Same idea as above.</t>
  </si>
  <si>
    <t>Empty represents that the product doesn't have Milk. Anything else will be considered positive.</t>
  </si>
  <si>
    <t>Usually we just mark the cell with the same name as "Milk" to represent the product contains milk.</t>
  </si>
  <si>
    <t>Same approach as above.</t>
  </si>
  <si>
    <t>Comma separated list of Ingredients which will be converted into an array which translates into separate lines during display on the App.</t>
  </si>
  <si>
    <t>Allergens</t>
  </si>
  <si>
    <t>We are not processing this field</t>
  </si>
  <si>
    <t>Products</t>
  </si>
  <si>
    <t>The script / program read and update only the products that are marked X</t>
  </si>
  <si>
    <t>Basically it a way to update a single product or a specific set of product at a time.</t>
  </si>
  <si>
    <t>X = The product is active and will be listed on the App. Empty = Not active, App will not show this product.</t>
  </si>
  <si>
    <t>Comma separated name of the Category the product belongs</t>
  </si>
  <si>
    <t>Informative tagging for easy search and navigation</t>
  </si>
  <si>
    <t>Product's corresponding line item number in ISP</t>
  </si>
  <si>
    <t>UPC used only for Product Details / Nutritional Information purpose. Not used for bar code scanning.</t>
  </si>
  <si>
    <t>Display name of the product</t>
  </si>
  <si>
    <t>Used to determine where to look for nutritional info while loading data</t>
  </si>
  <si>
    <t>Not used by App</t>
  </si>
  <si>
    <t>X = The product is available for delivery orders</t>
  </si>
  <si>
    <t>X = The product is available for pickup orders</t>
  </si>
  <si>
    <t>Integer used to control product listing order. Products are listed in ascending order (lower value first)</t>
  </si>
  <si>
    <t>Indicates whether this product is sold in multiples of certain quantity</t>
  </si>
  <si>
    <t>Example: We sell chicken wings in multiple of 5</t>
  </si>
  <si>
    <t>Information only</t>
  </si>
  <si>
    <t>This info need not have to come from Products and its automatically available through ISP Sync Service data</t>
  </si>
  <si>
    <t>Product's unique identifier. "product_id" in inventory = "id" in catalog</t>
  </si>
  <si>
    <t>id =  suiid + "-" + size_index + "-" + size_group + "-" + ipq</t>
  </si>
  <si>
    <t>Product's SUIID from ISP</t>
  </si>
  <si>
    <t>Product's size_index from ISP</t>
  </si>
  <si>
    <t>Product's size_group from ISP</t>
  </si>
  <si>
    <t>Inner Pack Quantity of the product from ISP</t>
  </si>
  <si>
    <t>Running number, increment 1 for each flavor</t>
  </si>
  <si>
    <t>Slurpee, Big Gulp and Coffee are currently flavor products</t>
  </si>
  <si>
    <t>Order quantity limit for this product</t>
  </si>
  <si>
    <t>X = Age restricted</t>
  </si>
  <si>
    <t>Few products availability depends on certain equipments. Eg: Fountain Machine</t>
  </si>
  <si>
    <t>N/A = No special handling applicable, Hot = Must be kept warm, Cold = Must be kept in freezer</t>
  </si>
  <si>
    <t>Flavor type. Informational only.</t>
  </si>
  <si>
    <t>Preparation type. Should be same as the one in EstimatedTimeModel sheet</t>
  </si>
  <si>
    <t>The script refers the EstimatedTimeModel sheet to get exact estimated time of preparation.</t>
  </si>
  <si>
    <t>X = Quantity will not be considered while determing product's availability.</t>
  </si>
  <si>
    <t>Certain products exact inventory is not tracked. Eg: Coffee, Slurpee, Big Gulp</t>
  </si>
  <si>
    <t>Product description</t>
  </si>
  <si>
    <t>A way to run in-app promo. This value overrides the price from store.</t>
  </si>
  <si>
    <t>Currently none of the products has promo_price set</t>
  </si>
  <si>
    <t>Approximate global price of a product. Store's price overrides the original_price.</t>
  </si>
  <si>
    <t>The price displayed in Specials tray of 7NOW App is this value.</t>
  </si>
  <si>
    <t>Enable this product to appear in Specials tray during the specific time. Eg: Lunch, Morning, etc.</t>
  </si>
  <si>
    <t>See DayTimeSlots sheet for possible values</t>
  </si>
  <si>
    <t>A unique number for the sepcials</t>
  </si>
  <si>
    <t>"specials_id" and "specials_title" are pairs and can repeat across products.</t>
  </si>
  <si>
    <t>Specials title / romance copy to be displayed on the specials tray product group</t>
  </si>
  <si>
    <t>URL of 7NOW App's home page background</t>
  </si>
  <si>
    <t>Usually different images are specific during different slots of the day</t>
  </si>
  <si>
    <t>Not used</t>
  </si>
  <si>
    <t>Not used by app</t>
  </si>
  <si>
    <t>Categories</t>
  </si>
  <si>
    <t>Top level categories on 7NOW App</t>
  </si>
  <si>
    <t>A unique running number</t>
  </si>
  <si>
    <t>Display name of the category</t>
  </si>
  <si>
    <t>Each product has to have at least one category in our system</t>
  </si>
  <si>
    <t>Short description of the category</t>
  </si>
  <si>
    <t>TRUE = Active, FALSE = In-active.</t>
  </si>
  <si>
    <t>When a category is in-active it will not show in the App.</t>
  </si>
  <si>
    <t>A way to control display order of categories. Sorted in ascending order (lowest first)</t>
  </si>
  <si>
    <t>Thumbnail image URL</t>
  </si>
  <si>
    <t>Header image URL</t>
  </si>
  <si>
    <t>Decision Page</t>
  </si>
  <si>
    <t>The whole sheet is not used</t>
  </si>
  <si>
    <t>Originally created to accommodate same specials at multiple time slots but its not yet implemented. So currently the whole sheet is not used</t>
  </si>
  <si>
    <t>Day Time Slots</t>
  </si>
  <si>
    <t>Available list of time slots and its definition, for reference purpose</t>
  </si>
  <si>
    <t>Script doesn't read this sheet.</t>
  </si>
  <si>
    <t>EstimatedTimeModel</t>
  </si>
  <si>
    <t>Specific cells - D36, E36, F36, G36, H36, I36 are used to get the estimated time round up to nearest 5 seconds.</t>
  </si>
  <si>
    <t>The estimated time is read each time product data is loaded</t>
  </si>
  <si>
    <t>x</t>
  </si>
  <si>
    <t>Phase2</t>
  </si>
  <si>
    <t>Cold Coffee</t>
  </si>
  <si>
    <t>Fruity</t>
  </si>
  <si>
    <t>Sour</t>
  </si>
  <si>
    <t>Breakfast</t>
  </si>
  <si>
    <t>First Aid</t>
  </si>
  <si>
    <t>Cosmetics</t>
  </si>
  <si>
    <t>Hair Care</t>
  </si>
  <si>
    <t>Personal Care</t>
  </si>
  <si>
    <t>Crackers</t>
  </si>
  <si>
    <t>Meat Snacks</t>
  </si>
  <si>
    <t>Nuts</t>
  </si>
  <si>
    <t>7-Select Honey Bun Glazed</t>
  </si>
  <si>
    <t>Bimbos Concha Vanilla</t>
  </si>
  <si>
    <t>Roles Canela Pasas</t>
  </si>
  <si>
    <t>Starbucks Frappuccino Mocha</t>
  </si>
  <si>
    <t>Starbucks Frappuccino Vanilla</t>
  </si>
  <si>
    <t>7-Select Organic Cold Pressed Berry and Bright</t>
  </si>
  <si>
    <t>7-Select Organic Cold Pressed Tropical Glow</t>
  </si>
  <si>
    <t>7-Select Organic Cold Pressed Clean and Green</t>
  </si>
  <si>
    <t>7-Select Organic Cold Pressed Restoration Red</t>
  </si>
  <si>
    <t>Naked Juice Green Machine</t>
  </si>
  <si>
    <t>Naked Juice Might Mango</t>
  </si>
  <si>
    <t>Vitamin Water Energy Tropical</t>
  </si>
  <si>
    <t>7-Select Half &amp; Half Lite Tea</t>
  </si>
  <si>
    <t>7-Select Tea w/ Lemon</t>
  </si>
  <si>
    <t>Skittles Original King Size</t>
  </si>
  <si>
    <t>Skittles Wildberry King Size</t>
  </si>
  <si>
    <t>Welch's Mixed Fruit Snacks</t>
  </si>
  <si>
    <t xml:space="preserve">Cheesy Tortellini </t>
  </si>
  <si>
    <t>Chicken Parmesan</t>
  </si>
  <si>
    <t>Bacon Cheeseburger Mac &amp; Cheese</t>
  </si>
  <si>
    <t>Asian Style Beef and Broccoli</t>
  </si>
  <si>
    <t>Chicken Caesar Pasta Salad</t>
  </si>
  <si>
    <t>Mediterranean Style Pasta Salad</t>
  </si>
  <si>
    <t>Mile High Breakfast Bowl</t>
  </si>
  <si>
    <t>Excedrin Extra Strength Caplets</t>
  </si>
  <si>
    <t>Vicks Vaporub Chest Rub</t>
  </si>
  <si>
    <t>Burts Bees Lip Balm</t>
  </si>
  <si>
    <t>Simply Me Eyeliner Felt Tip</t>
  </si>
  <si>
    <t>Simply Me Lipstick Rouge</t>
  </si>
  <si>
    <t>Simply Me Lipstick Wine</t>
  </si>
  <si>
    <t>Simply Me Mascara Volume &amp; Length</t>
  </si>
  <si>
    <t>Simply Me Remover Pad Makeup</t>
  </si>
  <si>
    <t>7-Select Hair Bands/Bobby Pins</t>
  </si>
  <si>
    <t>7-Select Hair Brush</t>
  </si>
  <si>
    <t>7-Select Nail Clippers</t>
  </si>
  <si>
    <t>7-Select Tweezers</t>
  </si>
  <si>
    <t>7-Select Nail Files</t>
  </si>
  <si>
    <t>7-Select Cotton Variety Pack</t>
  </si>
  <si>
    <t>7-Select Pregnancy Test</t>
  </si>
  <si>
    <t>7-Select Moist Wipe</t>
  </si>
  <si>
    <t>7-Select Baby Wipes</t>
  </si>
  <si>
    <t>7-Select Pocket Facial Tissue</t>
  </si>
  <si>
    <t>7-Select Premium Bath Tissue</t>
  </si>
  <si>
    <t>Slim Jim Giant Slim Monster</t>
  </si>
  <si>
    <t>Lenny &amp; Larry White Chocolate Macadamia</t>
  </si>
  <si>
    <t>Kind Dark Chocolate Nut Sea Salt</t>
  </si>
  <si>
    <t>7-Select Honey Roasted Cashew Halves &amp; Pieces</t>
  </si>
  <si>
    <t>7-Select Go Smart Mind &amp; Body</t>
  </si>
  <si>
    <t>Internal/Cheree Patterson</t>
  </si>
  <si>
    <t>Internal/ Cheree Patterson</t>
  </si>
  <si>
    <t>Private Brand Contact: Cheree Patterson</t>
  </si>
  <si>
    <t>170427-1-0-1</t>
  </si>
  <si>
    <t>176394-1-0-1</t>
  </si>
  <si>
    <t>176067-1-0-1</t>
  </si>
  <si>
    <t>176397-1-0-1</t>
  </si>
  <si>
    <t>176050-1-0-1</t>
  </si>
  <si>
    <t>241221-1-0-1</t>
  </si>
  <si>
    <t>240629-1-0-1</t>
  </si>
  <si>
    <t>240625-1-0-1</t>
  </si>
  <si>
    <t>241117-1-0-1</t>
  </si>
  <si>
    <t>240934-1-0-1</t>
  </si>
  <si>
    <t>240968-1-0-1</t>
  </si>
  <si>
    <t>243157-1-0-1</t>
  </si>
  <si>
    <t>244876-1-0-1</t>
  </si>
  <si>
    <t>244732-1-0-1</t>
  </si>
  <si>
    <t>243651-1-0-1</t>
  </si>
  <si>
    <t>243440-1-0-1</t>
  </si>
  <si>
    <t>242086-1-0-1</t>
  </si>
  <si>
    <t>241028-1-0-1</t>
  </si>
  <si>
    <t>243640-1-0-1</t>
  </si>
  <si>
    <t>242778-1-0-1</t>
  </si>
  <si>
    <t>245590-1-0-1</t>
  </si>
  <si>
    <t>241309-1-0-1</t>
  </si>
  <si>
    <t>243666-1-0-1</t>
  </si>
  <si>
    <t>240089-1-0-1</t>
  </si>
  <si>
    <t>240521-1-0-1</t>
  </si>
  <si>
    <t>240961-1-0-1</t>
  </si>
  <si>
    <t>241089-1-0-1</t>
  </si>
  <si>
    <t>241106-1-0-1</t>
  </si>
  <si>
    <t>241003-1-0-1</t>
  </si>
  <si>
    <t>145859-1-0-1</t>
  </si>
  <si>
    <t>140236-1-0-1</t>
  </si>
  <si>
    <t>140068-1-0-1</t>
  </si>
  <si>
    <t>145338-1-0-1</t>
  </si>
  <si>
    <t>141873-1-0-1</t>
  </si>
  <si>
    <t>141439-1-0-1</t>
  </si>
  <si>
    <t>141542-1-0-1</t>
  </si>
  <si>
    <t>177904-1-0-1</t>
  </si>
  <si>
    <t>172006-1-0-1</t>
  </si>
  <si>
    <t>177885-1-0-1</t>
  </si>
  <si>
    <t>171964-1-0-1</t>
  </si>
  <si>
    <t>170617-1-0-1</t>
  </si>
  <si>
    <t>171795-1-0-1</t>
  </si>
  <si>
    <t>176141-1-0-1</t>
  </si>
  <si>
    <t>177332-1-0-1</t>
  </si>
  <si>
    <t>177334-1-0-1</t>
  </si>
  <si>
    <t>172554-1-0-1</t>
  </si>
  <si>
    <t>176191-1-0-1</t>
  </si>
  <si>
    <t>172163-1-0-1</t>
  </si>
  <si>
    <t>172147-1-0-1</t>
  </si>
  <si>
    <t>174847-1-0-1</t>
  </si>
  <si>
    <t>174739-1-0-1</t>
  </si>
  <si>
    <t>221246-1-0-1</t>
  </si>
  <si>
    <t>220275-1-0-1</t>
  </si>
  <si>
    <t>221948-1-0-1</t>
  </si>
  <si>
    <t>221916-1-0-1</t>
  </si>
  <si>
    <t>221187-1-0-1</t>
  </si>
  <si>
    <t>221116-1-0-1</t>
  </si>
  <si>
    <t>221501-1-0-1</t>
  </si>
  <si>
    <t>222216-1-0-1</t>
  </si>
  <si>
    <t>220057-1-0-1</t>
  </si>
  <si>
    <t>220176-1-0-1</t>
  </si>
  <si>
    <t>220089-1-0-1</t>
  </si>
  <si>
    <t>220995-1-0-1</t>
  </si>
  <si>
    <t>220550-1-0-1</t>
  </si>
  <si>
    <t>220565-1-0-1</t>
  </si>
  <si>
    <t>220249-1-0-1</t>
  </si>
  <si>
    <t>220970-1-0-1</t>
  </si>
  <si>
    <t>220360-1-0-1</t>
  </si>
  <si>
    <t>220769-1-0-1</t>
  </si>
  <si>
    <t>220875-1-0-1</t>
  </si>
  <si>
    <t>220888-1-0-1</t>
  </si>
  <si>
    <t>220894-1-0-1</t>
  </si>
  <si>
    <t>220916-1-0-1</t>
  </si>
  <si>
    <t>220415-1-0-1</t>
  </si>
  <si>
    <t>220447-1-0-1</t>
  </si>
  <si>
    <t>220323-1-0-1</t>
  </si>
  <si>
    <t>220312-1-0-1</t>
  </si>
  <si>
    <t>220169-1-0-1</t>
  </si>
  <si>
    <t>222277-1-0-1</t>
  </si>
  <si>
    <t>220494-1-0-1</t>
  </si>
  <si>
    <t>220873-1-0-1</t>
  </si>
  <si>
    <t>221763-1-0-1</t>
  </si>
  <si>
    <t>220115-1-0-1</t>
  </si>
  <si>
    <t>221034-1-0-1</t>
  </si>
  <si>
    <t>220054-1-0-1</t>
  </si>
  <si>
    <t>220148-1-0-1</t>
  </si>
  <si>
    <t>220072-1-0-1</t>
  </si>
  <si>
    <t>222002-1-0-1</t>
  </si>
  <si>
    <t>221170-1-0-1</t>
  </si>
  <si>
    <t>220943-1-0-1</t>
  </si>
  <si>
    <t>221407-1-0-1</t>
  </si>
  <si>
    <t>220062-1-0-1</t>
  </si>
  <si>
    <t>220063-1-0-1</t>
  </si>
  <si>
    <t>220331-1-0-1</t>
  </si>
  <si>
    <t>220346-1-0-1</t>
  </si>
  <si>
    <t>222264-1-0-1</t>
  </si>
  <si>
    <t>300609-1-0-1</t>
  </si>
  <si>
    <t>301696-1-0-1</t>
  </si>
  <si>
    <t>300688-1-0-1</t>
  </si>
  <si>
    <t>301323-1-0-1</t>
  </si>
  <si>
    <t>301038-1-0-1</t>
  </si>
  <si>
    <t>300092-1-0-1</t>
  </si>
  <si>
    <t>302410-1-0-1</t>
  </si>
  <si>
    <t>300090-1-0-1</t>
  </si>
  <si>
    <t>300091-1-0-1</t>
  </si>
  <si>
    <t>301783-1-0-1</t>
  </si>
  <si>
    <t>300190-1-0-1</t>
  </si>
  <si>
    <t>301624-1-0-1</t>
  </si>
  <si>
    <t>302112-1-0-1</t>
  </si>
  <si>
    <t>303942-1-0-1</t>
  </si>
  <si>
    <t>305899-1-0-1</t>
  </si>
  <si>
    <t>302736-1-0-1</t>
  </si>
  <si>
    <t>305153-1-0-1</t>
  </si>
  <si>
    <t>302155-1-0-1</t>
  </si>
  <si>
    <t>301874-1-0-1</t>
  </si>
  <si>
    <t>301181-1-0-1</t>
  </si>
  <si>
    <t>307259-1-0-1</t>
  </si>
  <si>
    <t>307262-1-0-1</t>
  </si>
  <si>
    <t>307247-1-0-1</t>
  </si>
  <si>
    <t>302616-1-0-1</t>
  </si>
  <si>
    <t>302602-1-0-1</t>
  </si>
  <si>
    <t>302607-1-0-1</t>
  </si>
  <si>
    <t>307255-1-0-1</t>
  </si>
  <si>
    <t>307256-1-0-1</t>
  </si>
  <si>
    <t xml:space="preserve">Glazed Honey Bun with honey swirls and sweet icing. Almost as sweet as you are, sugarbear. </t>
  </si>
  <si>
    <t>A sweet baked good with sugar topping. It's soft, light and perfect for a morning (or anytime really) snack.</t>
  </si>
  <si>
    <t xml:space="preserve">Irresistible rolls of real cinnamon and raisins that give you the texture and aroma you love from these sweet buns.  </t>
  </si>
  <si>
    <t>Fulfill your coffee daydream with this creamy blend of the finest Arabica coffee and milk, swirled together with an indulgent and chocolaty mocha.</t>
  </si>
  <si>
    <t>Discover a creamy blend of coffee and milk, mixed with divine vanilla flavor. The finest Arabica beans create a rich and undeniably luscious beverage.</t>
  </si>
  <si>
    <t xml:space="preserve">Healthy, organic and so trendy. 100% vegetable &amp; fruit juice blend of tart cherry, carrot, blackberry, pomegranate, blueberry, cranberry and acai. </t>
  </si>
  <si>
    <t>Healthy, organic and so trendy. 100% vegetable &amp; fruit juice blend of pineapple, orange, banana, apple, mango, passion fruit and coconut water.</t>
  </si>
  <si>
    <t xml:space="preserve">Healthy, organic and so trendy. 100% vegetable &amp; fruit juice blend of kale, cucumber, apple, spinach, mint, celery, lime and parsley. </t>
  </si>
  <si>
    <t xml:space="preserve">Healthy, organic and so trendy. 100% vegetable &amp; fruit juice blend of tomato, tart cherry, beet, strawberry, apple and lime.  </t>
  </si>
  <si>
    <t>“Looks weird.” Sip. “Tastes amazing.” Sip. “10 nutritious veggie boosts?” Sip. “Still looks weird.”</t>
  </si>
  <si>
    <t xml:space="preserve">Give your morning the royal treatment with this amazingly exotic, incredibly yummy blend of mango, oranges, apples, and more. Simply put, mango rules. </t>
  </si>
  <si>
    <t>Tastes like the tropics, but without the sand or ocean or suntan lotion.</t>
  </si>
  <si>
    <t>If X marks the spot, 3 of them have gotta be a good thing…</t>
  </si>
  <si>
    <t>Amazon says you can use these candies in arts-and-crafts projects… we recommend you open and devour the tasty candy.</t>
  </si>
  <si>
    <t xml:space="preserve">Five berry fruity flavors for a whole new rainbow experience. If only we could provide the pot of gold at the end of the rainbow too… </t>
  </si>
  <si>
    <t xml:space="preserve">Strawberry, white grape raspberry, orange, white grape peach, and concord grape. A fun snack for all ages. </t>
  </si>
  <si>
    <t xml:space="preserve">Dinner is served! Four cheese tortellini topped with creamy alfredo sauce and aged parmesan cheese. </t>
  </si>
  <si>
    <t>Dive back into the basics with this timeless meal of beef meatloaf topped with a ketchup glaze and a side of yukon-gold mashed potatoes with turkey gravy.</t>
  </si>
  <si>
    <t>Find your new go-to meal with our signature breaded white meat chicken filet nestled on a bed of penne pasta topped with marinara and aged parmesan cheese.</t>
  </si>
  <si>
    <t>Your regular mac &amp; cheese just got an upgrade! Cavatappi noodles coated with a blend of five cheeses, topped with crumbled beef, bacon pieces and cheddar cheese.</t>
  </si>
  <si>
    <t>Meatloaf with Mashed Potatoes and Gravy</t>
  </si>
  <si>
    <t>Simply Egg Salad</t>
  </si>
  <si>
    <t>Smoked Turkey &amp; Monterey Jack Cheese Sandwich</t>
  </si>
  <si>
    <t>BLT Salad with White Meat Chicken</t>
  </si>
  <si>
    <t>Croissant with Ham, Egg and Cheese</t>
  </si>
  <si>
    <t>Croissant with Sausage, Egg and Cheese</t>
  </si>
  <si>
    <t>English Muffin with Sausage, Egg and Cheese</t>
  </si>
  <si>
    <t xml:space="preserve">Biscuit with Sausage, Egg and Cheese </t>
  </si>
  <si>
    <t>The only Asian take-out you will ever need! Premium beef cuts on a bed of long grain rice, with fresh broccoli, roasted red bell preppers, and teriyaki glaze.</t>
  </si>
  <si>
    <t>Lightly seasoned hard boiled eggs mixed with reduced fat mayonnaise and Dijon mustard. Sandwich + Chips + Water + Cookie = Winners Lunch</t>
  </si>
  <si>
    <t xml:space="preserve">Turkey and jack cheese sandwich with southwest mayo sauce. Yum! Add a fruit cup, a drink and a cookie, for a little bit of sweet, and you are golden! </t>
  </si>
  <si>
    <t xml:space="preserve">So quick and so fresh, this is a no-brainer. Romaine lettuce, avocado ranch dressing, white meat chicken, grape tomatoes, bacon, cabbage and carrots. </t>
  </si>
  <si>
    <t xml:space="preserve">Penne pasta, tomatoes, white chicken meat, parmesan cheese, spinach and classic Caesar dressing. We can hear your stomach growling as you read. </t>
  </si>
  <si>
    <t xml:space="preserve">Rotini pasta, feta cheese, Kalamata olives, roasted red peppers, baby spinach and sweet basil dressing. The only thing missing is the breeze from the Mediterranean sea. </t>
  </si>
  <si>
    <t xml:space="preserve">Mornings are made for biscuit sandwiches. Well... really anytime is a good time for a biscuit sandwich. Heat, eat, and be on your merry way. </t>
  </si>
  <si>
    <t xml:space="preserve">Packaged and ready to be devoured whenever you feel the stomach rumblings happening. Heat, eat, be hangry no longer. </t>
  </si>
  <si>
    <t xml:space="preserve">Breakfast, lunch or dinner, this mouthwatering croissant sandwich will have you feeling full and satisfied in no time! Just heat and eat. </t>
  </si>
  <si>
    <t xml:space="preserve">When you say “croissant” do you say it with a French accent like we do? No? That’s ok, the sandwich will still taste delicious. Just heat and enjoy. </t>
  </si>
  <si>
    <t>Roasted potatoes topped with poblano queso sauce, scrambled eggs, breakfast sausage crumble, diced ham, peppers, onions and shredded cheddar cheese.</t>
  </si>
  <si>
    <t>For some, headache relief starts in just 15 minutes. Well… plus the time it takes for delivery or pickup… but you get the point.</t>
  </si>
  <si>
    <t>Use on chest and throat to temporarily relieve cough due to common cold. Or use on muscles and joints to temporarily relieve minor aches and pains.</t>
  </si>
  <si>
    <t xml:space="preserve">Helps prevent infection in minor cuts, scrapes &amp; burns.  </t>
  </si>
  <si>
    <t>Give your lips the love and care they deserve. The original. The best. And still your favorite.</t>
  </si>
  <si>
    <t xml:space="preserve">Make those eyes really pop and shine. High-quality look and feel, without a prestige price tag. </t>
  </si>
  <si>
    <t xml:space="preserve">Let your lip color do the talking for you. High-quality look and feel, without a prestige price tag. </t>
  </si>
  <si>
    <t xml:space="preserve">Color is seductive yet sophisticated. High-quality look and feel, without a prestige price tag. </t>
  </si>
  <si>
    <t xml:space="preserve">Brighten up those eyes when you most need it. High-quality look and feel, without a prestige price tag. </t>
  </si>
  <si>
    <t xml:space="preserve">Easily wipe away make up for your refreshing natural beauty. Perfect for the #iwokeuplikethis look.  </t>
  </si>
  <si>
    <t xml:space="preserve">18-piece set includes bobby pins and ponytailers. Stock up now because we all know these will end up in the mystery spot they always seem to disappear to. </t>
  </si>
  <si>
    <t xml:space="preserve">Comfortable grip hair brush, and the perfect size for those quick touch-up needs. </t>
  </si>
  <si>
    <t>Better safe than sorry! Grab some protection for anytime the mood strikes. Comes 3 to a pack for all you over achievers. Getcha freak on!</t>
  </si>
  <si>
    <t>Nail clippers with blades shaped for an accurate and smooth cut.  The comfortable grip and rotating nail file offer optimal precision.</t>
  </si>
  <si>
    <t>Durable stainless steel tweezers with precision ground slanted tips will grip even the tiniest splinters and hairs.</t>
  </si>
  <si>
    <t>Coarse surface and cushioned board shapes natural or acrylic nails quickly for a smooth and desirable finish.</t>
  </si>
  <si>
    <t>Travel pack that includes 30 cotton swabs, 10 cotton rounds and 10 triple size cotton balls.</t>
  </si>
  <si>
    <t>Get protection and comfort every time. Did we mention we have chocolate, ice cream, and salty snacks too? #cravingsatisfied</t>
  </si>
  <si>
    <t>The Early Result Pregnancy Test is easy to use and easy to read. Over 99% accurate from the day of your expected period.</t>
  </si>
  <si>
    <t>Dermatologist tested moist wipes leave you feeling fresh and clean.</t>
  </si>
  <si>
    <t>Hypo-allergenic baby wipes with Vitamin E and Aloe. Pediatrician approved. Alcohol Free. 40 wipes.</t>
  </si>
  <si>
    <t>Soft and absorbent 2-ply tissues with no added perfumes.</t>
  </si>
  <si>
    <t>A clean bum means you will have more fun!</t>
  </si>
  <si>
    <t>Monstersized and strong enough for a bear, but made for man. Slim Jim meat sticks use spicy beef, pork, and chicken, because beefy appetites require an even beefier snack.</t>
  </si>
  <si>
    <t>This delicious cookie has enough natural protein to chase away hunger. Try it as a meal replacement or snack after workouts! Oh, and it is also vegan!</t>
  </si>
  <si>
    <t>Sweet cravings? Check. Salty cravings? Check. Healthy cravings? Check. With only 5g of sugar, it’s a satisfying, nutty snack that only seems indulgent.</t>
  </si>
  <si>
    <t>Halves and pieces of honey roasted cashews. Grab a couple and always have a snack nearby.</t>
  </si>
  <si>
    <t xml:space="preserve">Omega-3 Mix with raisins, peanuts, banana chips, walnuts, yogurt flavored covered raisins and dried blueberries. </t>
  </si>
  <si>
    <t>4 ft iPhone Charge / Sync Cable</t>
  </si>
  <si>
    <t>Bud Light 12 Pack Can</t>
  </si>
  <si>
    <t xml:space="preserve">12 oz. Better known as “The King of Beers”, enjoy a crisp American-style pale lager, brewed with the best barley malt and a blend of premium hops. </t>
  </si>
  <si>
    <t>Bud Light 12 Pack Bottle</t>
  </si>
  <si>
    <t>12 oz. With friends you always know what you are getting. It should be the same with your beer. You can count on a Bud for all the good times.</t>
  </si>
  <si>
    <t>Bud 12 Pack Can</t>
  </si>
  <si>
    <t>Bud Light 18 Pack Can</t>
  </si>
  <si>
    <t>12oz. A superior light beer that appeals to beer drinkers who are involved in an active, social lifestyle.</t>
  </si>
  <si>
    <t xml:space="preserve">12 oz. What do you get when you combine the superior drinkability of Bud Light with a splash of 100% lime flavor? Bud. Light. Lime. Go ahead, give it a try. </t>
  </si>
  <si>
    <t>Bud Light Lime 6 Pack Bottle</t>
  </si>
  <si>
    <t>16 oz. Born in the Rockies, and always lagered, filtered and packaged cold for the world’s most refreshing beer. Pair with our pizza for game night!</t>
  </si>
  <si>
    <t>Coors Light 12 Pack Can</t>
  </si>
  <si>
    <t>Coors Light 18 Pack Can</t>
  </si>
  <si>
    <t>12 oz. Born in the Rockies, and always lagered, filtered and packaged cold for the world’s most refreshing beer. Pair with our pizza for game night!</t>
  </si>
  <si>
    <t xml:space="preserve">16 oz. The original light beer never has to sacrifice on taste. Pure satisfaction with more golden color, hops and aroma than expected from a light beer. </t>
  </si>
  <si>
    <t>Miller Lite 12 Pack Can</t>
  </si>
  <si>
    <t>12 oz. The original light beer never has to sacrifice on taste. Pure satisfaction with more golden color, hops and aroma than expected from a light beer.</t>
  </si>
  <si>
    <t>Miller Lite 18 Pack Can</t>
  </si>
  <si>
    <t xml:space="preserve">12 oz. Feel the breeze in your hair and the sand between your toes as the smooth taste of Corona brings good friends and good times together. </t>
  </si>
  <si>
    <t>Corona Extra 12 Pack Bottle</t>
  </si>
  <si>
    <t>12 oz. Brewed as a model of what good beer should be, Modelo Especial is a rich, full-flavored, pilsner-style lager that delivers a crisp, refreshing taste.</t>
  </si>
  <si>
    <t>Modelo Especial 12 Pack Bottle</t>
  </si>
  <si>
    <t xml:space="preserve">12 oz. You can’t go wrong with a Shiner in your hands. This American-style dark lager is brewed with specialty German hops and rich roasted barley malt. </t>
  </si>
  <si>
    <t>Shiner Bock 12 Pack Bottle</t>
  </si>
  <si>
    <t>12 oz. You can’t go wrong with a Shiner in your hands. This American-style dark lager is brewed with specialty German hops and rich roasted barley malt.</t>
  </si>
  <si>
    <t>Shiner Bock 6 Pack Bottle</t>
  </si>
  <si>
    <t xml:space="preserve">12 oz. Crafted by the pickiest beer connoisseurs and made the same way since 1873. Something made this meticulously must taste good. </t>
  </si>
  <si>
    <t>Heineken 6 Pack Bottle</t>
  </si>
  <si>
    <t xml:space="preserve">12 oz. Brewed as a model of what good beer should be, this Mexican beer is a full-flavored, pilsner-style lager with a slightly sweet, well-balanced taste. </t>
  </si>
  <si>
    <t>Modelo Especial 12 Pack Can</t>
  </si>
  <si>
    <t>12 oz. Feel the breeze in your hair and the sand between your toes as the smooth taste of Corona brings good friends and good times together.</t>
  </si>
  <si>
    <t>Corona Extra 6 Pack Bottle</t>
  </si>
  <si>
    <t>12 oz. Imported from Mexico, this beer will make you want to through a fiesta! A pilsner style lager, Dos Equis pairs perfectly with our wings!</t>
  </si>
  <si>
    <t>Dos Equis Lager Especial 12pk Bottle</t>
  </si>
  <si>
    <t>Michelob Ultra 12 Pack Can</t>
  </si>
  <si>
    <t xml:space="preserve">12 oz. A superior light beer that appeals to beer drinkers who are involved in an active, social lifestyle. </t>
  </si>
  <si>
    <t xml:space="preserve">12 oz. Live fit and still live fun. Superior light beer that drives experiences made for the lifestyle your strive for. </t>
  </si>
  <si>
    <t>Michelob Ultra 12 Pack Bottle</t>
  </si>
  <si>
    <t>Michelob Ultra Lime Cactus 6 Pack Bottle</t>
  </si>
  <si>
    <t>12 oz. With just 95 calories and 5.5 carbs, this beer delivers superior lime taste without weighing you down. *Cactus needles not included.</t>
  </si>
  <si>
    <t xml:space="preserve">Apothic Red </t>
  </si>
  <si>
    <t>Kendall Jack VR Chardonnay</t>
  </si>
  <si>
    <t xml:space="preserve">Menage a Trois Red Blend </t>
  </si>
  <si>
    <t xml:space="preserve">750ml. Apothic Red wine is a wonderful blend of all the best in reds and creates layers of dark red fruit complimented by hints of vanilla mocha. </t>
  </si>
  <si>
    <t>750ml. Fermented in oak barrels, this unique wine has vibrant peach and mango flavors. Feel good with every sip as this wine is made with 100% wind energy.</t>
  </si>
  <si>
    <t>750ml. True to a California wine, this blend of zinfandel, merlot, and cabernet sauvignon has a ripe, jam-like fruit essence with a silky finish.</t>
  </si>
  <si>
    <t xml:space="preserve">750ml. Looking for a perfect evening? Enjoy rich dark fruits, cinnamon, clove and subtle oak aromas. Pair with a 7-Eleven Fudge Brownie for ultra-decadence. </t>
  </si>
  <si>
    <t>Josh Cellars Cabernet</t>
  </si>
  <si>
    <t xml:space="preserve">Nobilo Sauvignon Blanc </t>
  </si>
  <si>
    <t>750ml. Enjoy an easy drinking wine with flavors of pineapple and tropical fruit coupled with hints of passion fruit, mango, bell pepper and crushed nettles.</t>
  </si>
  <si>
    <t xml:space="preserve">Meiomi Pinot Noir </t>
  </si>
  <si>
    <t xml:space="preserve">750ml. Take a trip to costal California through a wine with fruit aromas of bright strawberry and hints of mocha and vanilla, along with toasty oak notes. </t>
  </si>
  <si>
    <t xml:space="preserve">Alamos Malbec </t>
  </si>
  <si>
    <t>750ml. A medium bodied red wine with attractive notes of intense black cherry and blackberry. Full and juicy for a long and flavorful finish.</t>
  </si>
  <si>
    <t>500ml. Delicate on the tongue but bursting with aromas of green apples. Taste the hints of melon and pear with this refreshingly citrusy white wine.</t>
  </si>
  <si>
    <t xml:space="preserve">Vendange Tetra Pinot Grigio </t>
  </si>
  <si>
    <t xml:space="preserve">Andre Xdry </t>
  </si>
  <si>
    <t xml:space="preserve">750ml. Make it an epic night and let the bubbles flow! A California champagne with crisp notes of apple and citrus. Get ready to celebrate! </t>
  </si>
  <si>
    <t>7-Select Mini Chocolate Donut</t>
  </si>
  <si>
    <t>7-Select Mini Powdered Donut</t>
  </si>
  <si>
    <t xml:space="preserve">Bite sized yellow cake donuts dipped in creamy milk chocolate. Great by themselves or dunk them in a hot cup of coffee for a tasty morning combo. 6 Count. </t>
  </si>
  <si>
    <t xml:space="preserve">Conveniently bite sized yellow cake donuts dusted in powdered sugar. Great by themselves or dunked in a hot cup of coffee for a tasty morning combo. 6 Count. </t>
  </si>
  <si>
    <t>Bimbo Cuernitos</t>
  </si>
  <si>
    <t xml:space="preserve">Two light and buttery croissants. Dunk them in coffee, make a sandwich or just enjoy them on their own. We promise you will love them. 3.53oz </t>
  </si>
  <si>
    <t xml:space="preserve">Panque Con Nuez Pecan </t>
  </si>
  <si>
    <t>Sweet pound cake with pecans. Grab a couple coffees and treat you and your friends to a tasty morning treat. 8.99oz</t>
  </si>
  <si>
    <t xml:space="preserve">1 Liter. It all begins as a cloud, high above Fiji, tropical rain falls, slowly filtered by volcanic rock, and bottled at the source for earth’s finest water. </t>
  </si>
  <si>
    <t xml:space="preserve">1 Liter. Everything is greater in Texas, including the water. 100% natural spring water from three springs found in Texas for a clean and crisp drink. </t>
  </si>
  <si>
    <t xml:space="preserve">30oz. Core hydration is ultra-purified and balanced with electrolytes and minerals to work in harmony with your body’s natural pH of 7.4. </t>
  </si>
  <si>
    <t>20oz. Hydrate the body with 7-Select purified water. Minerals added for taste. Quench your thirst and give your body what it needs the most.</t>
  </si>
  <si>
    <t xml:space="preserve">700ml. Purity you can taste; hydration you can feel. Vapor distilled Smartwater with added electrolytes for a distinctive pure and crisp taste. </t>
  </si>
  <si>
    <t>20oz. Everything is greater in Texas, including the water. 100% natural spring water from three springs found in Texas for a clean and crisp drink.</t>
  </si>
  <si>
    <t xml:space="preserve">Topo Chico Mineral Water </t>
  </si>
  <si>
    <t xml:space="preserve">20oz. #topolife. It’s a thing. Get on board with this sparkling mineral water. Satisfies your thirst or serves as the perfect mixer. </t>
  </si>
  <si>
    <t>Vitamin Water XXX Acai Blueberry</t>
  </si>
  <si>
    <t>0.5 Liter. Everything is greater in Texas, including the water. 100% natural spring water from three springs found in Texas for a clean and crisp drink.</t>
  </si>
  <si>
    <t>1 Liter. Purity you can taste; hydration you can feel. Vapor distilled Smartwater with added electrolytes for a distinctive pure and crisp taste.</t>
  </si>
  <si>
    <t>Ozarka Tuexedo 24 Pack</t>
  </si>
  <si>
    <t xml:space="preserve">Monster </t>
  </si>
  <si>
    <t xml:space="preserve">16oz. Can you handle the meanest energy drink on the planet? Get going  with a monster sized rush of energy with a powerful punch of taste. </t>
  </si>
  <si>
    <t>16oz. A lighter tasting, citrusy, sparkling refreshment that is fully loaded of Monster energy blend. Kick it up a notch without the heavy, sweet flavor.</t>
  </si>
  <si>
    <t>Monster Zero Ultra</t>
  </si>
  <si>
    <t>16oz. Go low carbs and low calories without a compromise. You still get the big, bad, monster buzz you are looking for.</t>
  </si>
  <si>
    <t xml:space="preserve">12oz. Red Bull is appreciated worldwide by all those who strive for greatness. </t>
  </si>
  <si>
    <t>Redbull</t>
  </si>
  <si>
    <t>Redbull Sugar Free</t>
  </si>
  <si>
    <t xml:space="preserve">12 oz. 100% wings, 0% sugar. Made from the same high quality ingredients to allow you to balance your busy day. </t>
  </si>
  <si>
    <t>20oz. Take a moment for some “me time” with America’s original sparkling beverage. Coke is perfect for those who seek great flavor with a hint of happiness.</t>
  </si>
  <si>
    <t>20oz. The original sparkling beverage for those who want great flavor without the calories. Pair with any of our Fresh To Go options for light meal.</t>
  </si>
  <si>
    <t xml:space="preserve">Coke Zero </t>
  </si>
  <si>
    <t>20oz. Take a moment for some “me time” with America’s original sparkling beverage. 0 calories and 0 sugar, but as close as you can get to the real thing.</t>
  </si>
  <si>
    <t xml:space="preserve">Dr Pepper </t>
  </si>
  <si>
    <t>20oz. Join the loyal following this refreshing beverage has and dive into the 23 bold flavors of Dr. Pepper to put a little ‘pep in your step’.</t>
  </si>
  <si>
    <t xml:space="preserve">Diet Dr Pepper </t>
  </si>
  <si>
    <t xml:space="preserve">20oz. A satisfying diet drink does exist! Experience that irresistible Dr. Pepper taste, minus the calories. Pick one up with a Fresh To Go meal today! </t>
  </si>
  <si>
    <t>20oz. Do you ‘Do the Dew’?! Exhilarate your taste buds and quench your thirst with the taste of adventure; goes great with any of our delicious snacks.</t>
  </si>
  <si>
    <t xml:space="preserve">Sprite </t>
  </si>
  <si>
    <t xml:space="preserve">20oz. Quench your thirst with a bubbly blast of a caffeine free, lemon-lime flavored soft drink. </t>
  </si>
  <si>
    <t xml:space="preserve">Big Red </t>
  </si>
  <si>
    <t xml:space="preserve">20oz. Deliciously different since 1937 – and a Texas favorite! </t>
  </si>
  <si>
    <t xml:space="preserve">Pepsi </t>
  </si>
  <si>
    <t xml:space="preserve">20oz. Grab a Pepsi and let the cool, refreshing sensation of a robust cola tingle your lips and enjoy the moment as you “Live for Now”. </t>
  </si>
  <si>
    <t xml:space="preserve">Fanta Pineapple </t>
  </si>
  <si>
    <t>20oz. Enjoy the fresh taste of pineapple with this bright, bubbly and instantly refreshing drink. Fanta is made with 100% natural flavors and is caffeine free.</t>
  </si>
  <si>
    <t xml:space="preserve">Fanta Strawberry </t>
  </si>
  <si>
    <t xml:space="preserve">20oz. Fresh strawberry flavors have never been so bright, bubbly and instantly refreshing, Fanta is made with 100% natural flavors and is caffeine free. </t>
  </si>
  <si>
    <t xml:space="preserve">Canada Dry Ginger Ale </t>
  </si>
  <si>
    <t xml:space="preserve">20oz. Get serious about relaxation with Canada Dry. The crisp, real ginger taste and refreshing bubbles take any moment of rest to the whole next level. </t>
  </si>
  <si>
    <t xml:space="preserve">20oz. Introduce your family to A&amp;W Root Beer and make frosty mug memories. Don’t forget the ice cream for a delicious root beer float! </t>
  </si>
  <si>
    <t>Gatorade Lemon Lime</t>
  </si>
  <si>
    <t xml:space="preserve">28oz. Gatorade has a punch of flavor with a smooth finish that replenishes electrolytes in the body that can be lost during a workout. Go ahead and refuel! </t>
  </si>
  <si>
    <t>Gatorade Fruit Punch</t>
  </si>
  <si>
    <t>28oz. Gatorade has a punch of flavor with a smooth finish that replenishes electrolytes in the body that can be lost during a workout. Go ahead and refuel!</t>
  </si>
  <si>
    <t>Gatorade Orange</t>
  </si>
  <si>
    <t>23.9oz. Soothing and refreshing premium green tea taste with ginseng and a hint of honey.  Excellent source of antioxidant vitamin C. Made with real sugar.</t>
  </si>
  <si>
    <t>7-Select Green Tea Honey Ginseng</t>
  </si>
  <si>
    <t>7-Select Sweet Tea</t>
  </si>
  <si>
    <t xml:space="preserve">23.9oz. All the natural goodness of premium black tea leaves sweetened with real sugar. No artificial flavors or colors. </t>
  </si>
  <si>
    <t xml:space="preserve">23.9oz. A refreshing combination of premium brewed black tea taste and sweet lemonade made with real lemon juice. No artificial flavors or colors. </t>
  </si>
  <si>
    <t xml:space="preserve">23.9oz. The perfectly refreshing taste of premium black tea leaves sweetened with real sugar and the clean, crisp flavor of fresh lemons. No artificial flavors or colors. </t>
  </si>
  <si>
    <t xml:space="preserve">Snickers King Size </t>
  </si>
  <si>
    <t>Satisfy your king size hunger with a King Size Snickers. Chewy nougat topped with caramel, peanuts and coated in milk chocolate – yum! 3.29oz.</t>
  </si>
  <si>
    <t>Have you ever wondered what gold tastes like? It's caramelized, it's sweet, it's salty. Buttery-sweet crème with crunchy bits of pretzel and peanuts. 2.5oz.</t>
  </si>
  <si>
    <t>Hershey's Gold King Size</t>
  </si>
  <si>
    <t xml:space="preserve">Reese's PB King Size </t>
  </si>
  <si>
    <t>Fulfill your royal hunger pains with the classic combination of creamy peanut butter and rich chocolate.  Eat one cup now, save the rest for later! 2.8oz.</t>
  </si>
  <si>
    <t xml:space="preserve">M&amp;M Peanut King Size </t>
  </si>
  <si>
    <t>It’s ok to be a little nutty every once in a while. Let real milk chocolate melt in your mouth and enjoy a nutty crunch as you munch. 3.27oz.</t>
  </si>
  <si>
    <t xml:space="preserve">Starburst Original Sharing Size </t>
  </si>
  <si>
    <t>Add an unexplainably juicy treat to your party, around your house – or stash a few for snacking later. 3.5oz.</t>
  </si>
  <si>
    <t xml:space="preserve">Sour Patch Watermelon </t>
  </si>
  <si>
    <t>Enjoy as much watermelon candy flavor as your heart and stomach can handle.  5oz.</t>
  </si>
  <si>
    <t xml:space="preserve">Sour Patch Kids Assorted </t>
  </si>
  <si>
    <t>First they are sour, then they are sweet. All your favorite flavors are right here for the choosing. 5oz.</t>
  </si>
  <si>
    <t>Turn your world upside down with a cool stick of peppermint cobalt gum. Start with a stick of 5 sugarfree gum by Wrigley’s. 15pc</t>
  </si>
  <si>
    <t xml:space="preserve">5 Peppermint Cobalt Gum </t>
  </si>
  <si>
    <t xml:space="preserve">Heinz Ranch Dipping Sauce </t>
  </si>
  <si>
    <t>2oz. A rich and creamy dipping sauce made with fresh buttermilk with added notes of garlic and onion. A classic addition to your order of wings.</t>
  </si>
  <si>
    <t xml:space="preserve">Heinz Buffalo Hot Dipping Sauce </t>
  </si>
  <si>
    <t xml:space="preserve">2oz. Want to kick it up a notch? Add this buffalo hot dipping sauce to your order of wings for an extra punch of heat and flavor. </t>
  </si>
  <si>
    <t>Harvest Fruit Blend</t>
  </si>
  <si>
    <t>4oz. Our Harvest Fruit Blend is a perfect option for when you need something light and healthy. Includes: red and green apples, seedless red grapes and strawberries.</t>
  </si>
  <si>
    <t>Fruit Blend</t>
  </si>
  <si>
    <t>4oz. Our Fruit Blend is a perfect option for something light and healthy. Includes: pineapple, honeydew, and seedless red grapes.</t>
  </si>
  <si>
    <t>Melon Trio</t>
  </si>
  <si>
    <t>7-Select GoYum Banana Cream Pint Ice Cream</t>
  </si>
  <si>
    <t xml:space="preserve">Ben &amp; Jerry's Cherry Garcia Pint Ice Cream </t>
  </si>
  <si>
    <t>Ben &amp; Jerry's Chocolate Chip Cookie Dough Pint Ice Cream</t>
  </si>
  <si>
    <t>Ben &amp; Jerry's Half Baked Pint Ice Cream</t>
  </si>
  <si>
    <t>Haagen Dazs vanilla marries pure sweet cream with Madagascar vanilla to create the scent of exotic spices with a lasting taste of sheer indulgence. 14oz.</t>
  </si>
  <si>
    <t>Haagen Dazs Vanilla</t>
  </si>
  <si>
    <t xml:space="preserve">24 pack. Extra Strength Tylenol works fast to relieve head and body aches. Feel better quickly. </t>
  </si>
  <si>
    <t>Tylenol Extra Strength Caplets</t>
  </si>
  <si>
    <t xml:space="preserve">24 pack. Make pain a distant memory and find relief from headaches, muscle aches, backaches, menstrual pain, minor arthritis and other joint pain. </t>
  </si>
  <si>
    <t>24 pack. Every day matters, so find relief from minor aches such as headaches, back or minor arthritis pain. Pain relief for up to 12 hours with just 1 tablet.</t>
  </si>
  <si>
    <t xml:space="preserve">24 pack. Pain keeping you awake? Tylenol PM relieves minor aches and pains while helping you fall asleep and stay asleep for a good night’s rest. </t>
  </si>
  <si>
    <t xml:space="preserve">Tylenol PM </t>
  </si>
  <si>
    <t>Aleve Tablets</t>
  </si>
  <si>
    <t>Advil Tablets</t>
  </si>
  <si>
    <t xml:space="preserve">20 pack. Don’t let backache, minor arthritis pain, joint pain or other minor nighttime aches and pains interrupt a restful night’s sleep. </t>
  </si>
  <si>
    <t>Advil PM Caplets</t>
  </si>
  <si>
    <t>BC Headache Powder</t>
  </si>
  <si>
    <t xml:space="preserve">6 pack. Turn pain into a distant memory. Temporary relief for discomfort associated with headaches and minor body aches. </t>
  </si>
  <si>
    <t>Excedrin Migraine</t>
  </si>
  <si>
    <t xml:space="preserve">24 pack. Migraines are so much more than “just a headache.” Find relief in just 30 minutes with Excedrin Migraine. </t>
  </si>
  <si>
    <t xml:space="preserve">5-Hour Energy XS Berry </t>
  </si>
  <si>
    <t>5 Hour Energy Extra Strength contains an added bonus blend of vitamins, nutrients and caffeine – all with 0 sugar and only 4 calories. 1.93oz.</t>
  </si>
  <si>
    <t xml:space="preserve">5-Hour Energy Berry </t>
  </si>
  <si>
    <t>5 Hour Energy Shot contains a blend of vitamins, nutrients and caffeine – all with 0 sugar and only 4 calories. Needed most during a mid-day slump. 1.93oz.</t>
  </si>
  <si>
    <t>When you’re in need of maximum strength to treat diarrhea, nausea, heartburn, indigestion, and upset stomach choose Pepto-Bismol Max Strength. 4oz.</t>
  </si>
  <si>
    <t xml:space="preserve">Pepto Bismol Max Strength </t>
  </si>
  <si>
    <t>Zantac 150</t>
  </si>
  <si>
    <t xml:space="preserve">5 pack. Prevent and relieve heartburn associated with acid indigestion in as little as 30 minutes; lasts up to 12 hours. </t>
  </si>
  <si>
    <t>9 pack. Halls triple soothing action menthol cough suppressant provides temporary relief for cough and sore throat symptoms so you can get on with your day.</t>
  </si>
  <si>
    <t>Halls Cherry Stick</t>
  </si>
  <si>
    <t xml:space="preserve">9 pack. Let flavors of honey and lemon sooth your sore throat, relieve coughs, and cool your nasal passage with triple soothing action. </t>
  </si>
  <si>
    <t>Halls Honey-Lemon Stick</t>
  </si>
  <si>
    <t>LD Carmex Tube</t>
  </si>
  <si>
    <t>Soothe, heal, and protect dry, chapped lips. 0.35oz.</t>
  </si>
  <si>
    <t xml:space="preserve">Dayquil Liquid </t>
  </si>
  <si>
    <t>4 pack. Feeling down with symptoms of a cold or the flu? You can depend on Vicks DayQuil, Non-Drowsy caplets to help get you back on your feet fast.</t>
  </si>
  <si>
    <t xml:space="preserve">4 pack. Find relief from your sneezing, sore throat, headache, minor aches and pains, fever, runny nose, and cough, so you can get the rest you need. </t>
  </si>
  <si>
    <t>Nyquil Liquid Cherry</t>
  </si>
  <si>
    <t>Let your body heal over a good night’s sleep with relief from cold or flu symptoms. Cherry flavored syrup with an alcohol-free formula. 8oz.</t>
  </si>
  <si>
    <t>24 pack. Convenient caplets to tackle your tough cold and flu symptoms by clearing congestion, quieting coughs and relieving head and body aches.</t>
  </si>
  <si>
    <t>Theraflu NT Severe Cold &amp; Cough</t>
  </si>
  <si>
    <t xml:space="preserve">6 pack. Put your severe symptoms on mute. Rest easy, as powerful nighttime cold medicines work on your worst cold and flu symptoms. </t>
  </si>
  <si>
    <t xml:space="preserve">Afrin Nasal Spray </t>
  </si>
  <si>
    <t>Relieve your nasal congestion with a nasal spray that won’t drop down your nose or throat. 1.45oz.</t>
  </si>
  <si>
    <t xml:space="preserve">Clear Eyes Red Relief </t>
  </si>
  <si>
    <t>A combination of redness-relieving power with 3 moisturizing ingredients to cool, soothe and refresh irritated eyes. .2oz.</t>
  </si>
  <si>
    <t xml:space="preserve">Orajel Max Strength </t>
  </si>
  <si>
    <t>Twice the active ingredients as single medicated oral pain products for instant oral pain relief. .25oz.</t>
  </si>
  <si>
    <t xml:space="preserve">7-Select Assorted Antibacterial Bandages </t>
  </si>
  <si>
    <t>40 pack. Soft, flexible fabric for breathable protection. Highly absorbent, non-stick pad kills bacteria and helps prevent infection. Long-lasting adhesive.</t>
  </si>
  <si>
    <t>34 pack. Multi-pack with various bandage sizes, sterile pads and cleansing wipes.</t>
  </si>
  <si>
    <t>7-Select First Aid Kit</t>
  </si>
  <si>
    <t xml:space="preserve">Cortizone 10 Crème </t>
  </si>
  <si>
    <t>The non-greasy Crème is designed to go on smoothly and penetrate quickly to relieve itch fast. Also contains healing aloe to soothe itchy, irritated skin. .5oz.</t>
  </si>
  <si>
    <t xml:space="preserve">Suave Pro Almond Shea Shampoo </t>
  </si>
  <si>
    <t>Moisturizing shampoo infused with ingredients known for their rich emollients. Formula replenishes hair to leave it feeling well nourished and beautiful. 12.6oz.</t>
  </si>
  <si>
    <t>Suave Pro Almond &amp; Shea Conditioner</t>
  </si>
  <si>
    <t>Moisturizing conditioner infused with ingredients known for their rich emollients. Formula replenishes hair to leave it feeling well nourished and beautiful. 12.6oz.</t>
  </si>
  <si>
    <t>Dove Dry Shampoo</t>
  </si>
  <si>
    <t>Refreshes hair between washes, instantly removing oil, while adding volume and fullness. 5oz.</t>
  </si>
  <si>
    <t xml:space="preserve">Tresemme Hair Spray Extra Hold </t>
  </si>
  <si>
    <t>Make everyday a good hair day. Achieve maximum hold with extra flyaway control. 4.2oz.</t>
  </si>
  <si>
    <t xml:space="preserve">AXE Dark Temptation Body Spray </t>
  </si>
  <si>
    <t>Be ready to give in to any temptation. Get a sensual blast of sweetness and spice that’ll keep you on your toes. With hot chocolate, amber and red peppercorn notes. 4oz.</t>
  </si>
  <si>
    <t>Trojan Magnum Condom 3 Pack</t>
  </si>
  <si>
    <t>Trojan Magnum Thin Condom 3 Pack</t>
  </si>
  <si>
    <t>Trojan Bareskin Condoms 3 Pack</t>
  </si>
  <si>
    <t>Trojan Ribbed Condom 3 Pack</t>
  </si>
  <si>
    <t>Tampax Pearl Super Unscented 8 Count</t>
  </si>
  <si>
    <t>Tampax Pearl Regular Unscented 8 Count</t>
  </si>
  <si>
    <t xml:space="preserve">Pedialyte Strawberry </t>
  </si>
  <si>
    <t>Pedialyte helps everyone – both kids and adults – rehydrate due to all sorts of dehydration causes. 33oz.</t>
  </si>
  <si>
    <t xml:space="preserve">Cheetos Hot </t>
  </si>
  <si>
    <t>If you have an extra hot pop, then this hot and cheesy snack is for you. Enjoy every bite right down to licking the hot “cheetle” off your fingers. 3.5oz.</t>
  </si>
  <si>
    <t xml:space="preserve">Cheetos </t>
  </si>
  <si>
    <t>Just as crunchy as they are cheesy, Cheetos are fun for everyone. You will enjoy every bite right down to licking the “cheetle” off your fingers. 3.5oz.</t>
  </si>
  <si>
    <t>The Doritos brand represents boldness. If you can handle the challenge, grab a bag of Doritos tortilla chips and get ready to make some memories. 3.1oz.</t>
  </si>
  <si>
    <t>Doritos Nacho Cheese</t>
  </si>
  <si>
    <t xml:space="preserve">Lays Regular </t>
  </si>
  <si>
    <t xml:space="preserve">Lays potato chips are surrounded by celebration and happiness. With a perfectly crisp flavor they pair with any of our deli sandwiches. 2.75oz. </t>
  </si>
  <si>
    <t>Doritos Cool Ranch</t>
  </si>
  <si>
    <t>The Doritos brand represents boldness. If you can handle the challenge, grab a bag of Doritos tortilla chips and get ready to make some memories.  3.1oz.</t>
  </si>
  <si>
    <t>Takis Fuego Corn Tortilla Minis</t>
  </si>
  <si>
    <t>Fans of spicy food will absolutely love the hot chili pepper kick enhanced with citrus from the lime that makes it feel even hotter. 4oz.</t>
  </si>
  <si>
    <t>If you like Kettle-Style Chips with a spicy kick, then you're gonna love our Spicy Jalapeno.  They're hot, bold potato chips made from farm-grown potatoes. 2.25oz.</t>
  </si>
  <si>
    <t>7-Select Fiery Hot Potato Chips</t>
  </si>
  <si>
    <t xml:space="preserve">The hottest flavors always seem to be found in the coolest chips. Spiced to perfection for delicious firecracker flavor. 2.5oz. </t>
  </si>
  <si>
    <t>Our Kettle-Style Salt &amp; Vinegar Chips offer bold, tangy flavor with a crunch.  2.25oz.</t>
  </si>
  <si>
    <t>7-Select Kettle Original</t>
  </si>
  <si>
    <t xml:space="preserve">The tastiest flavors always seem to be found in the crunchiest chips. Lightly seasoned to perfection for simply the best flavor and crunch.  2.25oz. </t>
  </si>
  <si>
    <t xml:space="preserve">Clif Chocolate Chip </t>
  </si>
  <si>
    <t>Clif Chocolate Chip offers nutritious, organic ingredients that are built for your adventure with the craveable taste of a fresh chocolate chip cookie. 2.4oz.</t>
  </si>
  <si>
    <t>Clif White Chocolate Macadamia</t>
  </si>
  <si>
    <t>With nutritious and organic ingredients, fuel up on the delicious and exotic flavor of a white chocolate macadamia nut cookie in this energy bar. 2.4oz.</t>
  </si>
  <si>
    <t xml:space="preserve">Lenny &amp; Larry Chocolate Chip Cookie </t>
  </si>
  <si>
    <t>This delectable chocolate chip cookie is lovingly sprinkled with sizeable semi-sweet morsels of chocolate throughout. Vegan and 16g of protein. 4oz.</t>
  </si>
  <si>
    <t>Kind Cranberry Almond &amp; Antioxidant</t>
  </si>
  <si>
    <t>We just love a good old-fashioned love story: tart cranberries meet crunchy almonds at a KIND mixer for a match made in snacking heaven.  1.4oz.</t>
  </si>
  <si>
    <t>Power Crunch French Vanilla Bar</t>
  </si>
  <si>
    <t>The original, and still the only waffle crème cookie, filled with high-dh whey protein, that takes you on a vanilla crème cake inspired escapade.  1.4oz.</t>
  </si>
  <si>
    <t>Doritos Nacho Cheese (Family Size)</t>
  </si>
  <si>
    <t>If you can handle the challenge, grab a bag of Doritos and get ready to make some memories. Take home size is perfect for sharing or one long snacking session. 9.75oz.</t>
  </si>
  <si>
    <t>Doritos Cool Ranch (Family Size)</t>
  </si>
  <si>
    <t>Lays Classic (Family Size)</t>
  </si>
  <si>
    <t>If you have an extra hot pop, then this hot and cheesy snack is for you. Enjoy every bite right down to licking the hot “cheetle” off your fingers. Big enough for all to share! 8.5oz.</t>
  </si>
  <si>
    <t>Cheetos Crunchy Flamin Hot (Family Size)</t>
  </si>
  <si>
    <t>Cheetos Crunched Flamin Hot Limon (Family Size)</t>
  </si>
  <si>
    <t>An extra hot pop, plus a twist of límon; Cheetos really do make dreams come true. Big enough for all to share! 8.5oz.</t>
  </si>
  <si>
    <t>Tostitos Con Queso Dip</t>
  </si>
  <si>
    <t>Delicious, crowd pleasing and convenient. Forget the crockpot and let Tostitos provide the dip. Just don’t forget the chips! 15oz.</t>
  </si>
  <si>
    <t>Frito Original Bean Dip</t>
  </si>
  <si>
    <t>A creamy, blended bean dip. Grab a bag of chips to get the party started! 9oz.</t>
  </si>
  <si>
    <t>Frito Dip Jalapeno Cheddar</t>
  </si>
  <si>
    <t>Is there anything better than cheese dip? The answer is no. So grab a dip, some chips and get to snacking. 9oz.</t>
  </si>
  <si>
    <t>Tostitos Medium Salsa</t>
  </si>
  <si>
    <t>Moderately spicy, fully delicious. Tostitos salsa pairs with pretty much anything, but we recommend grabbing a bag of chips as a starting point.  15.5oz.</t>
  </si>
  <si>
    <t>Tostitos Mild Salsa</t>
  </si>
  <si>
    <t>Mild spicy flavor for this chunky salsa dip. The great taste of Tostitos Mild Salsa will make you want to dance! Perhaps salsa dancing? See what we did there? 15.5oz.</t>
  </si>
  <si>
    <t>Lays Ranch Dip</t>
  </si>
  <si>
    <t>Is there anyone who doesn’t like ranch dip? You will be the most popular person at the party arriving with this dip and a bag of chips in hand. 15oz.</t>
  </si>
  <si>
    <t>Lays French Onion Dip</t>
  </si>
  <si>
    <t>Enjoy this dip and a bag of chips with your friends, family, or just go to town with it on your own! We don’t judge. 15oz.</t>
  </si>
  <si>
    <t>The one. The only. The original. It’s the iconic Cheez-It flavor you know and love. The square shape, the rigid edges and that hole in the middle. 3oz.</t>
  </si>
  <si>
    <t>The snack that smiles back! Baked with real cheese for extra yumminess. You will feel like a kid again with these friendly fish. 2.65oz.</t>
  </si>
  <si>
    <t xml:space="preserve">Nabisco Premium Saltine Crackers </t>
  </si>
  <si>
    <t>This traditional comfort food is topped with sea salt and packed with yummy flavor and an irresistible crunch. Dip in soup or enjoy one by one. 4oz.</t>
  </si>
  <si>
    <t xml:space="preserve">Slim Jim Giant Slim </t>
  </si>
  <si>
    <t>Strong enough for a bear. But made for man. Slim Jim meat sticks use spicy beef, pork, and chicken, because beefy appetites require an even beefier snack. .97oz.</t>
  </si>
  <si>
    <t xml:space="preserve">Jack Links Original Jerky </t>
  </si>
  <si>
    <t>Some call it bold, some call it savory, some call it hardwood smoked with a hint of garlic. Transcending flavor profiling since the dawn of jerky. 3.25oz.</t>
  </si>
  <si>
    <t xml:space="preserve">Jack Links Teriyaki Jerky </t>
  </si>
  <si>
    <t>Soy, ginger, a little onion and a whole lot of perfectly smoked beef. The very best of East meets West. 3.25oz.</t>
  </si>
  <si>
    <t>Wonderful Pistachios</t>
  </si>
  <si>
    <t>Put a smile on your snackface. When you feel better about your snacks, you feel better about yourself.  5oz.</t>
  </si>
  <si>
    <t xml:space="preserve">7-Select Mixed Nuts </t>
  </si>
  <si>
    <t>A mix of roasted and salted almonds, peanuts, cashews and pecans. 2.5oz.</t>
  </si>
  <si>
    <t xml:space="preserve">7-Select Roasted Salted Cashews </t>
  </si>
  <si>
    <t>Roasted and salted cashew halves and pieces. Great for a little boost of energy. 3oz.</t>
  </si>
  <si>
    <t xml:space="preserve">7-Select Roasted Almonds </t>
  </si>
  <si>
    <t>Roasted &amp; Salted almonds. Perfect for an on-the-go snack. 3oz.</t>
  </si>
  <si>
    <t xml:space="preserve">7-Select Go Smart Rise &amp; Shine </t>
  </si>
  <si>
    <t>Yogurt flavored covered raisins, dried cranberries, honey roasted peanuts, granola and glazed walnuts.  Helps promote digestive health. 2.5oz.</t>
  </si>
  <si>
    <t>Dried cranberries, almonds, peanuts and cashews. Helps protect cells &amp; tissues by neutralizing free radicals. 2.5oz.</t>
  </si>
  <si>
    <t>7-Select Go Smart Revive &amp; Thrive</t>
  </si>
  <si>
    <t>Smartfood Regular Cheddar</t>
  </si>
  <si>
    <t>Being smart is always in great taste. Keep the fun poppin’ with a light snack that tastes as good as you will feel about eating it. 2.25oz.</t>
  </si>
  <si>
    <t xml:space="preserve">Chex Mix Traditional </t>
  </si>
  <si>
    <t>The original Chex you love! It’s corn Chex, wheat Chex, pretzels, rye chips and mini breadsticks combined with a unique seasoning blend for a one-of-a-kind snack. 3.75oz.</t>
  </si>
  <si>
    <t xml:space="preserve">7-Select Swiss Trail Mix </t>
  </si>
  <si>
    <t>A delicious blend of peanuts, raisins, chocolate candies, almonds &amp; cashews. The perfect mixture of salty and sweet. 6.3oz.</t>
  </si>
  <si>
    <t xml:space="preserve">7-Select Cranberry Antioxidant Trail Mix </t>
  </si>
  <si>
    <t>A delicious blend of cranberries, sunflower seeds and almonds. 6.2oz.</t>
  </si>
  <si>
    <t>7-Select GoYum Caramel Buttered Pecan Pint Ice Cream</t>
  </si>
  <si>
    <t>Extra Large Coffee-Exclusive Blend</t>
  </si>
  <si>
    <t>Extra Large Coffee-Columbian</t>
  </si>
  <si>
    <t xml:space="preserve">7-Eleven’s Exclusive Blend Coffee – Bright and well-balanced with hints of vanilla and a crisp, clean finish. </t>
  </si>
  <si>
    <t xml:space="preserve">7-Eleven’s Columbian Coffee – Same great 100% Columbian coffee we’ve always had, now Rainforest Alliance Certified. </t>
  </si>
  <si>
    <t>Beer &amp; Wine</t>
  </si>
  <si>
    <t>Tostitos Restaurant Style (Family Size)</t>
  </si>
  <si>
    <t>20oz. Bite into a fresh orange with this bright, bubbly and instantly refreshing drink, Fanta is made with 100% natural flavors and is caffeine free.</t>
  </si>
  <si>
    <t>Chipotle Steak and Egg Bowl</t>
  </si>
  <si>
    <t>Breakfast done right! Roasted potatoes topped with poblano queso sauce, scrambled eggs, chipotle seasoned beef, peppers, onions and shredded cheddar cheese.</t>
  </si>
  <si>
    <t>The non-drowsy, multi-symptom cold and flu relief of DayQuil helps you get your power back so you can enjoy the day. 8oz.</t>
  </si>
  <si>
    <t>7-Select Kettle Salt &amp; Vinegar Chips</t>
  </si>
  <si>
    <t>7-Select Kettle Spiced Jalapeno</t>
  </si>
  <si>
    <t>171987-1-0-1</t>
  </si>
  <si>
    <t>242015-1-0-1</t>
  </si>
  <si>
    <t>7-Select Triple Antibiotic Ointment</t>
  </si>
  <si>
    <t>Health &amp; Beauty</t>
  </si>
  <si>
    <t>vendor/email from omar</t>
  </si>
  <si>
    <t>12 fl. Oz</t>
  </si>
  <si>
    <t>12 fl Oz</t>
  </si>
  <si>
    <t>Haagen Dazs Chocolate</t>
  </si>
  <si>
    <t>Bee happy. Bee healthy. This family favorite has the irresistible taste of golden honey making it enjoyable for all. 1.8oz.</t>
  </si>
  <si>
    <t>Cinnamon Toast Crunch Cereal Cup</t>
  </si>
  <si>
    <t>Honey Nut Cheerios Cereal Cup</t>
  </si>
  <si>
    <t>Kellogg's Frosted Flakes Cereal Cup</t>
  </si>
  <si>
    <t>The frosting makes it sparkle. The corn makes it crunch. The sweet milk makes it Gr-r-reat! 2.1oz.</t>
  </si>
  <si>
    <r>
      <t>In an adult world, eat a cereal that was made for kids. One look at the cinnamon swirls and you know that </t>
    </r>
    <r>
      <rPr>
        <i/>
        <sz val="11"/>
        <rFont val="Arial"/>
        <family val="2"/>
      </rPr>
      <t>Cinnamon Toast Crunch</t>
    </r>
    <r>
      <rPr>
        <sz val="11"/>
        <rFont val="Arial"/>
        <family val="2"/>
      </rPr>
      <t> is for everyone. 2oz.</t>
    </r>
  </si>
  <si>
    <t>Grocery</t>
  </si>
  <si>
    <t xml:space="preserve">7-Select Turkey </t>
  </si>
  <si>
    <t>Kraft American Cheese Slices</t>
  </si>
  <si>
    <t>Dairy Pure Whole Milk Half Gallon</t>
  </si>
  <si>
    <t>Dairy Pure 2% Milk Half Gallon</t>
  </si>
  <si>
    <t>Dairy Pure Whole Milk Gallon</t>
  </si>
  <si>
    <t>Dairy Pure 2% Milk Gallon</t>
  </si>
  <si>
    <t>Mrs Baird's Large Bread</t>
  </si>
  <si>
    <t>Mrs Baird's Extra Thin Bread</t>
  </si>
  <si>
    <t>Mrs Baird's 100% Whole Wheat Bread</t>
  </si>
  <si>
    <t>Kings Hawaiian Sweet Rolls</t>
  </si>
  <si>
    <t>Pantry</t>
  </si>
  <si>
    <t>Instant Meals</t>
  </si>
  <si>
    <t>Bread</t>
  </si>
  <si>
    <t>n/a</t>
  </si>
  <si>
    <t xml:space="preserve">Craving a glass of cold milk? Baking some delicious chocolate chip cookies? No need to run back to the store! We have your milk right here!  </t>
  </si>
  <si>
    <t>Start the morning off on the right foot with our exclusive blend of coffee. Now, in an easy 12 pack capsule. No more falling asleep in your first meeting of the day! Whooooooo!</t>
  </si>
  <si>
    <t>Start the morning off on the right foot with our exclusive blend of coffee. Go ahead and open that bag and take a deep breath…we all know how good that smells….mmmmmm…..</t>
  </si>
  <si>
    <t>Turn the coffee you like into the coffee you love. 6oz.</t>
  </si>
  <si>
    <t>Talk about those cheese pulls though! Perfect for when you need something quick and delicious to tide you over. 1oz.</t>
  </si>
  <si>
    <t>Can you ever have too much peanut butter? Peanut butter sandwiches, yes. Peanut butter cookies, yes. Peanut butter on a spoon, yes. 16oz.</t>
  </si>
  <si>
    <t>Classic ketchup made from sweet, juicy, red ripe tomatoes for the signature thick and rich taste that we all know and love and that completes your burger and fries. 20oz.</t>
  </si>
  <si>
    <t xml:space="preserve">Add some zing to your next sandwich, hamburger, or hotdog. More flavorful yellow mustard using 100% natural ingredients. 14oz. </t>
  </si>
  <si>
    <t>A balanced and well-rounded taste profile for just the right amount of flavor in every bit. Forget this condiment no longer and round out your condiment bar! 12oz.</t>
  </si>
  <si>
    <t>Spice up your meal with a splash of tabasco sauce. Travel size so you can take the heat with you to all your favorite spots for a kick of flavor in every bite! 2oz.</t>
  </si>
  <si>
    <t>Go from 0 to yum in just about 3.5 min. A cheesy snack made oh so easy. 2.05oz.</t>
  </si>
  <si>
    <t>Warm your belly and put a smile on your face with the original ramen in a cup. Since when did ramen get so hipster? Go for the original. 2.25oz.</t>
  </si>
  <si>
    <t>Hot and spicy traditional Korean noodle soup with fresh vegetables and beef broth. Ready in 3-4 minutes with hot water or a microwave. 3.03oz.</t>
  </si>
  <si>
    <t>Korean-style chicken soup meets the American classic comfort, chicken noodle soup with a Korean spicy kick. Ready in 3-4 minutes with hot water or a microwave. 3.03oz.</t>
  </si>
  <si>
    <t xml:space="preserve">Texas is where it all began. Mrs Baird’s Large White bread has been loved by families since 1908. </t>
  </si>
  <si>
    <t xml:space="preserve">Thinner than the original white bread, this bread is the perfect sandwich maker. Good thing we also sell sandwich makings like turkey, cheese and mustard! </t>
  </si>
  <si>
    <t xml:space="preserve">It’s not just 100% whole wheat. It’s also 100% delicious. </t>
  </si>
  <si>
    <t>Enjoy the delicious taste of this Hawaiian Sweet recipe rolled into what else? A dinner roll with a melt-in-your mouth texture – so soft and fluffy.</t>
  </si>
  <si>
    <t xml:space="preserve">Unmistakable creamy melt and American flavor is perfect for cheeseburgers, grilled cheese sandwiches, and so much more! Great American taste you love with no artificial preservatives or flavors. </t>
  </si>
  <si>
    <r>
      <t>You can’t argue with tradition. When you serve up a peanut butter and </t>
    </r>
    <r>
      <rPr>
        <b/>
        <sz val="11"/>
        <color rgb="FF333333"/>
        <rFont val="Arial"/>
        <family val="2"/>
      </rPr>
      <t>jelly</t>
    </r>
    <r>
      <rPr>
        <sz val="11"/>
        <color rgb="FF333333"/>
        <rFont val="Arial"/>
        <family val="2"/>
      </rPr>
      <t xml:space="preserve"> sandwich, you’re sure to be rewarded with smiles.</t>
    </r>
  </si>
  <si>
    <t>Household</t>
  </si>
  <si>
    <t>7-Eleven AA Batteries 8ct</t>
  </si>
  <si>
    <t>7-Eleven AAA Batteries 8ct</t>
  </si>
  <si>
    <t>7-Select Foam Bowls</t>
  </si>
  <si>
    <t>7-Select Foam Cups</t>
  </si>
  <si>
    <t>7-Select Foam Plates</t>
  </si>
  <si>
    <t>7-Select Napkins</t>
  </si>
  <si>
    <t>7-Select Ultra Premium Paper Towel</t>
  </si>
  <si>
    <t>Friskies Shredded Chicken</t>
  </si>
  <si>
    <t>Alpo Prime Cuts Beef</t>
  </si>
  <si>
    <t>Beneful Original 3 lb bag</t>
  </si>
  <si>
    <t>Fancy Feast White Fish</t>
  </si>
  <si>
    <t>Fancy Feast Savory Salmon</t>
  </si>
  <si>
    <t>Alpo Prime Cuts Lamb &amp; Rice</t>
  </si>
  <si>
    <t>Brollytime Dog Ball</t>
  </si>
  <si>
    <t>Brollytime Cat Toy</t>
  </si>
  <si>
    <t>Brollytime Dog Leash</t>
  </si>
  <si>
    <t>Huggies Little Movers Size 4 - 12ct</t>
  </si>
  <si>
    <t>Huggies Little Movers Size 3 - 12ct</t>
  </si>
  <si>
    <t>Tide To Go Stain Pen</t>
  </si>
  <si>
    <t>Comet Powder</t>
  </si>
  <si>
    <t>7-Select Glass Cleaner</t>
  </si>
  <si>
    <t>Electronics</t>
  </si>
  <si>
    <t>Pet</t>
  </si>
  <si>
    <t>Baby</t>
  </si>
  <si>
    <t>Cleaning</t>
  </si>
  <si>
    <t xml:space="preserve">Did anyone say batteries? Power up all of your favorite devices with these handy-dandy AA batteries. We got you fam.  </t>
  </si>
  <si>
    <t xml:space="preserve">Did anyone say batteries? Power up all of your favorite devices with these handy-dandy AAA batteries. We got you fam.  </t>
  </si>
  <si>
    <t xml:space="preserve">Whether you need something for the Rose Bowl, Super Bowl, even that bowl haircut, these are THE foam bowls for all of your bowl related needs. </t>
  </si>
  <si>
    <t>Now for the moment you are all waiting for. It’s the first annual 7-Select Foam Cup!!! It’ll be a fierce challenge as we see soda, water, even alcoholic beverages take on the mighty Foam Cup. Place your bets!</t>
  </si>
  <si>
    <t>So strong, so powerful. That’s right ladies and gentleman. It’s your Foam Plates brought to you by 7-Select. Go ahead and go for that extra hamburger because these plates can handle it all.</t>
  </si>
  <si>
    <t>Pssst….you got something…right there on your face…hold on, let me give you a 7-Select Napkin to take care of that. #nomorestuffonmyface</t>
  </si>
  <si>
    <t xml:space="preserve">Ultra Premium? Come on. You know that sounds amazing right. Dry your hands or wipe the counters. The choice is all yours. Wipe away! </t>
  </si>
  <si>
    <t xml:space="preserve">Trash got you down? Well have no fear, 7-Select 30 Gal Trash Bags are here. Let’s get down and dirty…only until the trash is picked up. </t>
  </si>
  <si>
    <t>Peanut Butter &amp; Jelly sandwich? Check. Ham n’ Cheese sandwich. Check. Sandwich bags? You can check it off of your list now. Booyah!</t>
  </si>
  <si>
    <t xml:space="preserve">Easily store all of your favorites, beef, chicken, soups. That’s right, soup! So go ahead and lock in the flavor with these amazing 7-Select Freezer Bags. </t>
  </si>
  <si>
    <t xml:space="preserve">Trash got you down? Well have no fear, 7-Select Kitchen Trash Bags are here. Let’s get down and dirty…only until the trash is picked up. </t>
  </si>
  <si>
    <t>High quality protein sources, including real American-raised chicken, support strong muscles and in a tasty recipe dogs love. 4.4lb bag.</t>
  </si>
  <si>
    <t xml:space="preserve">Packed with tender chunks made with real beef. A hearty meal that is sure to bring on some drool – from your dog, that is. </t>
  </si>
  <si>
    <t>Make your dog’s meaty dreams come true. Tender chunks of real lamb covered in drool-worthy gravy. Open a can and watch complete satisfaction unfold in a matter of seconds.</t>
  </si>
  <si>
    <t>Thin shreds made with real chicken cooked in savory gravy make this one crave-a-licious meal. 5.5oz</t>
  </si>
  <si>
    <t>Shredded chunks with real turkey cooked in savory juices keeps your cat’s tummy happy and coming back for more. 5.5oz</t>
  </si>
  <si>
    <t xml:space="preserve">A deliciously smooth pate made with savory ocean whitefish and tuna. Your furball deserves only the best. </t>
  </si>
  <si>
    <t xml:space="preserve">A delicious smooth pate made with salmon. You will get all the lap purrs after opening a can of this delicious meal. </t>
  </si>
  <si>
    <t xml:space="preserve">Easy to use bone dispenser, large handle tie bags on a roll. </t>
  </si>
  <si>
    <t>Taking the game of fetch to the next level, the Brolly Rubber Dog Ball is a high bounce and high visibility dog toy that you can enjoy with your dogs all day long. </t>
  </si>
  <si>
    <t>Engineered for maximum safety, the Brolly Rope Dog Leash features a unique four-finger-hole grip that puts dog owners in control when walking their dogs. 6ft for dogs up to 50lbs.</t>
  </si>
  <si>
    <t xml:space="preserve">Your cute and fluffy feline friend will be purring with excitement with all the fun they will have with this toy! </t>
  </si>
  <si>
    <t>Give your baby the best fit ever with the #1 trusted diaper. These diapers feature the Moving Baby System with Double Grip Strips that hold the diaper in place during active play. </t>
  </si>
  <si>
    <t xml:space="preserve">12 count. No more fights over who has to do the dishes! Pop one of these bad boys in, and enjoy the rest of your night in peace. </t>
  </si>
  <si>
    <t>Effectively cuts grease so you can finish the dishes in no time and get back to your Netflix. 9oz.</t>
  </si>
  <si>
    <t>No need to turn those underwear inside out for a third time. Wash with Tide and have clean undies all week!  25oz.</t>
  </si>
  <si>
    <t>After washing your clothes in the intangibly cool and crisp laundry detergent, you may be the subject of random sniffings. Because it really does smell that good.  25oz.</t>
  </si>
  <si>
    <t xml:space="preserve">Save the moment with Tide to Go, the instant stain remover that helps eliminate some of your toughest fresh food and drink stains. </t>
  </si>
  <si>
    <t>Attack your toughest cleaning problems in the kitchen, bathroom and throughout your home. This all-purpose cleanser cleans and deodorizes a variety of surfaces without leaving a scratch.</t>
  </si>
  <si>
    <t>Who is that outside of the window? Is that my cousin or the mailman? Don’t have that confusion anymore when you clean all of your windows with our 7-Select Glass Cleaner. #cleanyowindows</t>
  </si>
  <si>
    <t>35 count. Talk about a multi-tasking clean-it-all. Remove germs, bacteria, kitchen grease, and countless other nasties you find lurking in your home.</t>
  </si>
  <si>
    <t xml:space="preserve">You know you are old when buying a new sponge excites you. This sponge is worth the excitement. </t>
  </si>
  <si>
    <t>25 count. Prevents static cling on garments as the come out of the dryer and as they are worn.</t>
  </si>
  <si>
    <r>
      <t>Got a particularly heavy odor? It’s time to bring out the big guns. Replace stink with the sparkling smell of a freshly cleaned home (regardless of how long it’s been since you </t>
    </r>
    <r>
      <rPr>
        <i/>
        <sz val="11"/>
        <color theme="1"/>
        <rFont val="Arial"/>
        <family val="2"/>
      </rPr>
      <t xml:space="preserve">actually </t>
    </r>
    <r>
      <rPr>
        <sz val="11"/>
        <color theme="1"/>
        <rFont val="Arial"/>
        <family val="2"/>
      </rPr>
      <t>cleaned). 16.9oz</t>
    </r>
  </si>
  <si>
    <t>12 Pack. Rich, creamy, and totally indulgent. Made from the finest cocoa and pure, sweet cream, this chocolate ice cream is the ultimate experience. 14oz.</t>
  </si>
  <si>
    <t>12 Pack. Start the morning off on the right foot with our exclusive blend of Columbian coffee. Now, in an easy 12 pack capsule. No more falling asleep in your first meeting of the day! Whooooooo!</t>
  </si>
  <si>
    <t>Start the morning off on the right foot with our exclusive blend of coffee. Go ahead and open that bag and take a deep breath…we all know how good that smells….mmmmmm….. 12 oz. Bag.</t>
  </si>
  <si>
    <t>7-Select Coffee 100% Columbian Roasted</t>
  </si>
  <si>
    <t>Carn Coffee Mate</t>
  </si>
  <si>
    <t>Heinz Squeeze Ketchup</t>
  </si>
  <si>
    <t>Heinz Yellow Mustard</t>
  </si>
  <si>
    <t>Kraft Real Mayonnaise</t>
  </si>
  <si>
    <t>Kraft Easy Mac and Cheese Cup</t>
  </si>
  <si>
    <t>Cup O Noodles Beef</t>
  </si>
  <si>
    <t xml:space="preserve">Cup O Noodles Chicken </t>
  </si>
  <si>
    <t>Cup O Noodles Shrimp</t>
  </si>
  <si>
    <t>Nongshim Bowl Noodle Hot &amp; Spicy</t>
  </si>
  <si>
    <t>Nongshim Bowl Noodle Spicy Chicken</t>
  </si>
  <si>
    <t>7-Select Grade A Large Eggs</t>
  </si>
  <si>
    <t>Your favorite eggs are now available to go. This convenient grab and go pack gives you some much needed protein. Isn’t that eggscellent? 2 Pack</t>
  </si>
  <si>
    <t xml:space="preserve">Fresh eggs AND you get 12...there is so much you can do here!!! Don’t get yourself in a scramble, and have a sunny side up kind of day with some Grade A Large Eggs. 12 Count. </t>
  </si>
  <si>
    <t>7-Select Hard Boiled Eggs</t>
  </si>
  <si>
    <t>Sargento String Cheese</t>
  </si>
  <si>
    <t>Sargento Cheese Sticks - Mild Cheddar</t>
  </si>
  <si>
    <t>Perfect cheese snack for any time of day. Really, there is never a wrong time for a cheese snack, or any snack. 1oz</t>
  </si>
  <si>
    <t xml:space="preserve">7-Select Cherrywood Smoked Bacon with Sea Salt and Brown Sugar </t>
  </si>
  <si>
    <t>Plastic…cups….OMG!!! From parties to beer pong, these plastic cups are so versatile. Imagine away my creative homies. 16 oz. 20 Count.</t>
  </si>
  <si>
    <t>7-Select Plastic Cups</t>
  </si>
  <si>
    <t xml:space="preserve">Cut the competition out with these amazing 7-Select Luncheon Cutlery. So go ahead and stick a fork and knife in it, take a spoonful and enjoy. 24 Count. </t>
  </si>
  <si>
    <t>7-Select Luncheon Cutlery</t>
  </si>
  <si>
    <t>7-Select Sandwich Bags 50 Count</t>
  </si>
  <si>
    <t>7-Select Trash Bags 30 Gal 10 Count</t>
  </si>
  <si>
    <t>7-Select Freezer Bags 20 Count</t>
  </si>
  <si>
    <t>7-Select Kitchen Trash Bag 13Gal 20 Count</t>
  </si>
  <si>
    <t>Good ingredients is what you'll find with Beneful Original. Real farm-raised beef, blended to perfection with whole grains and accents of vegetables. 3 lb Bag.</t>
  </si>
  <si>
    <t>Friskies Filet Tureky</t>
  </si>
  <si>
    <t>Cascade Action Pac</t>
  </si>
  <si>
    <t>Dawn Original</t>
  </si>
  <si>
    <t>Tide Liquid 2X Original Scent</t>
  </si>
  <si>
    <t>Gain Liquid</t>
  </si>
  <si>
    <t>The workhorse cleaner that pounces on kitchen grease like a hungry kid on birthday cake.. 32oz Spray.</t>
  </si>
  <si>
    <t>Formula 409</t>
  </si>
  <si>
    <t>Clorox Disinfectng Wipes Lemon</t>
  </si>
  <si>
    <t>Scotch Brite Multi Purpose Sponge</t>
  </si>
  <si>
    <t>Bounce Fabric Softener Sheets</t>
  </si>
  <si>
    <t>Febreze Extra Strength</t>
  </si>
  <si>
    <t>household</t>
  </si>
  <si>
    <t>grocery</t>
  </si>
  <si>
    <t>140276-1-0-1</t>
  </si>
  <si>
    <t>150708-1-0-1</t>
  </si>
  <si>
    <t>150822-1-0-1</t>
  </si>
  <si>
    <t>150991-1-0-1</t>
  </si>
  <si>
    <t>151001-1-0-1</t>
  </si>
  <si>
    <t>174192-1-0-1</t>
  </si>
  <si>
    <t>175412-1-0-1</t>
  </si>
  <si>
    <t>175461-1-0-1</t>
  </si>
  <si>
    <t>175596-1-0-1</t>
  </si>
  <si>
    <t>175597-1-0-1</t>
  </si>
  <si>
    <t>190021-1-0-1</t>
  </si>
  <si>
    <t>200631-1-0-1</t>
  </si>
  <si>
    <t>200922-1-0-1</t>
  </si>
  <si>
    <t>201107-1-0-1</t>
  </si>
  <si>
    <t>201260-1-0-1</t>
  </si>
  <si>
    <t>201479-1-0-1</t>
  </si>
  <si>
    <t>201480-1-0-1</t>
  </si>
  <si>
    <t>201807-1-0-1</t>
  </si>
  <si>
    <t>202674-1-0-1</t>
  </si>
  <si>
    <t>202676-1-0-1</t>
  </si>
  <si>
    <t>202680-1-0-1</t>
  </si>
  <si>
    <t>202712-1-0-1</t>
  </si>
  <si>
    <t>203001-1-0-1</t>
  </si>
  <si>
    <t>203443-1-0-1</t>
  </si>
  <si>
    <t>203505-1-0-1</t>
  </si>
  <si>
    <t>203833-1-0-1</t>
  </si>
  <si>
    <t>204070-1-0-1</t>
  </si>
  <si>
    <t>204083-1-0-1</t>
  </si>
  <si>
    <t>206097-1-0-1</t>
  </si>
  <si>
    <t>206288-1-0-1</t>
  </si>
  <si>
    <t>206289-1-0-1</t>
  </si>
  <si>
    <t>206292-1-0-1</t>
  </si>
  <si>
    <t>209724-1-0-1</t>
  </si>
  <si>
    <t>210169-1-0-1</t>
  </si>
  <si>
    <t>210181-1-0-1</t>
  </si>
  <si>
    <t>210191-1-0-1</t>
  </si>
  <si>
    <t>210200-1-0-1</t>
  </si>
  <si>
    <t>210201-1-0-1</t>
  </si>
  <si>
    <t>210202-1-0-1</t>
  </si>
  <si>
    <t>210276-1-0-1</t>
  </si>
  <si>
    <t>210303-1-0-1</t>
  </si>
  <si>
    <t>210376-1-0-1</t>
  </si>
  <si>
    <t>210448-1-0-1</t>
  </si>
  <si>
    <t>210472-1-0-1</t>
  </si>
  <si>
    <t>210533-1-0-1</t>
  </si>
  <si>
    <t>210749-1-0-1</t>
  </si>
  <si>
    <t>210882-1-0-1</t>
  </si>
  <si>
    <t>211193-1-0-1</t>
  </si>
  <si>
    <t>220566-1-0-1</t>
  </si>
  <si>
    <t>221277-1-0-1</t>
  </si>
  <si>
    <t>230244-1-0-1</t>
  </si>
  <si>
    <t>230248-1-0-1</t>
  </si>
  <si>
    <t>230644-1-0-1</t>
  </si>
  <si>
    <t>230655-1-0-1</t>
  </si>
  <si>
    <t>230659-1-0-1</t>
  </si>
  <si>
    <t>240149-1-0-1</t>
  </si>
  <si>
    <t>242568-1-0-1</t>
  </si>
  <si>
    <t>290068-1-0-1</t>
  </si>
  <si>
    <t>290162-1-0-1</t>
  </si>
  <si>
    <t>290356-1-0-1</t>
  </si>
  <si>
    <t>290357-1-0-1</t>
  </si>
  <si>
    <t>290390-1-0-1</t>
  </si>
  <si>
    <t>310007-1-0-1</t>
  </si>
  <si>
    <t>310010-1-0-1</t>
  </si>
  <si>
    <t>310020-1-0-1</t>
  </si>
  <si>
    <t>310032-1-0-1</t>
  </si>
  <si>
    <t>310122-1-0-1</t>
  </si>
  <si>
    <t>310130-1-0-1</t>
  </si>
  <si>
    <t>310140-1-0-1</t>
  </si>
  <si>
    <t>310148-1-0-1</t>
  </si>
  <si>
    <t>310154-1-0-1</t>
  </si>
  <si>
    <t>310155-1-0-1</t>
  </si>
  <si>
    <t>310233-1-0-1</t>
  </si>
  <si>
    <t>202045-1-0-1</t>
  </si>
  <si>
    <t>160087-1-0-1</t>
  </si>
  <si>
    <t>160109-1-0-1</t>
  </si>
  <si>
    <t>150ml</t>
  </si>
  <si>
    <t>5oz</t>
  </si>
  <si>
    <t>4oz</t>
  </si>
  <si>
    <t xml:space="preserve">7-Select Coffee Regular Exclusive Blend </t>
  </si>
  <si>
    <t>7-Select 100% Columbian Capsule</t>
  </si>
  <si>
    <t>7-Select Exclusive Blend Capsules</t>
  </si>
  <si>
    <t xml:space="preserve">A crunchy graham cracker topped with succulent honey caramel and coated in rich chocolatey confection and topped with sea salt. Is your mouth watering? </t>
  </si>
  <si>
    <t>Heinz BBQ Dipping Sauce</t>
  </si>
  <si>
    <t>Heinz Buffalo Hot Dipping Sauce</t>
  </si>
  <si>
    <t>Heinz Ranch Dipping Sauce</t>
  </si>
  <si>
    <t>Go Yum! Caramel Graham</t>
  </si>
  <si>
    <t>130675-1-0-1</t>
  </si>
  <si>
    <t>131389-1-0-1</t>
  </si>
  <si>
    <t>230143-1-0-1</t>
  </si>
  <si>
    <t>310263-1-0-1</t>
  </si>
  <si>
    <t>Tabasco Original Sauce</t>
  </si>
  <si>
    <t>Jif Peanut Butter Creamy</t>
  </si>
  <si>
    <t>Pure Leaf Sweetened Tea</t>
  </si>
  <si>
    <t>Pure Leaf Unsweetened Tea</t>
  </si>
  <si>
    <t>Dayquil "Cold &amp; Flu"</t>
  </si>
  <si>
    <t>Nyquil "Cold &amp; Flu"</t>
  </si>
  <si>
    <t>Tylenol "Cold &amp; Flu" Severe Cap</t>
  </si>
  <si>
    <t>100% pure orange juice that’s squeezed from fresh oranges.  With no added sugar, water, or preservatives. 32oz.</t>
  </si>
  <si>
    <t>A delicious orange juice with a taste that’s the next best thing to fresh-squeezed. 59oz.</t>
  </si>
  <si>
    <t xml:space="preserve">Doesn’t bacon make anything better? Yeah of course. But you know what makes things awesome? Cherrywood Smoked Bacon with Sea Salt and Brown Sugar. Why don’t you say that 3x fast. </t>
  </si>
  <si>
    <t>Andre Xdry</t>
  </si>
  <si>
    <t>Alamos Malbec</t>
  </si>
  <si>
    <t>Apothic Red</t>
  </si>
  <si>
    <t>Meiomi Pinot Noir</t>
  </si>
  <si>
    <t>Nobilo Sauvignon Blanc</t>
  </si>
  <si>
    <t>Vendange Tetra Pinot Grigio</t>
  </si>
  <si>
    <t>Menage a Trois Red Blend</t>
  </si>
  <si>
    <t>vendor</t>
  </si>
  <si>
    <t>1 slice</t>
  </si>
  <si>
    <t xml:space="preserve">Enriched wheat flour (flour, malted barley flour, reduced iron, niacin, thiamin mononitrate (vitamin B1), riboflavin (vitamin b2), Folic acid, water, high fructise corn syrup, yeast, soybean oil, salt, wheat gluten, preservatives (calcium propionate, sorbic acid), monoglycerides, datem, calcium sulfate, monocalcium phosphate, soy lecithin, citric acid, grain vinegar, potassium iodate. </t>
  </si>
  <si>
    <t>Smucker's Grape Jelly</t>
  </si>
  <si>
    <t>RX Bar Chocolate Sea Salt</t>
  </si>
  <si>
    <t>RX Bar Blueberry</t>
  </si>
  <si>
    <t>RX Bar Peanut Butter</t>
  </si>
  <si>
    <t>Popcorn</t>
  </si>
  <si>
    <t>7-Select White Cheddar Popcorn</t>
  </si>
  <si>
    <t>7-Select Cheddar &amp; Caramel Popcorn</t>
  </si>
  <si>
    <t>Navajo Birthday Candles 24ct</t>
  </si>
  <si>
    <t>Sabra Guacamole Tostitos</t>
  </si>
  <si>
    <t>7-Select Dip Salsa Traditional</t>
  </si>
  <si>
    <t>Volpi Roltini Mozzarella &amp; Spicy Salami</t>
  </si>
  <si>
    <t>Volpi Roltini Mozzarella &amp; Pepperoni</t>
  </si>
  <si>
    <t>Borden Butters Quarters</t>
  </si>
  <si>
    <t>Chobani Greek Yogurt Strawberry</t>
  </si>
  <si>
    <t>Chobani Greek Yogurt Blueberry</t>
  </si>
  <si>
    <t>Chobani Greek Yogurt Peach</t>
  </si>
  <si>
    <t>Chillers Iced Coffee Rich Mocha</t>
  </si>
  <si>
    <t>Chillers Iced Coffee Cold Brew Black</t>
  </si>
  <si>
    <t>Body Armor Blackout Berry</t>
  </si>
  <si>
    <t>Body Armor Knockout Punch</t>
  </si>
  <si>
    <t>Body Armor Orange Mango</t>
  </si>
  <si>
    <t>Body Armor Strawberry Banana</t>
  </si>
  <si>
    <t>Soylent Café Vanilla</t>
  </si>
  <si>
    <t>Soylent Café Coffiest</t>
  </si>
  <si>
    <t>Soylent Café Chai</t>
  </si>
  <si>
    <t>Soylent Cacao</t>
  </si>
  <si>
    <t>7-Select Cold Brew Honey Green Tea</t>
  </si>
  <si>
    <t>7-Select Cold Brew Blackberry Agave Tea</t>
  </si>
  <si>
    <t>7-Select Cold Brew Sweet Tea</t>
  </si>
  <si>
    <t>7-Select Cold Brew Unsweet Tea</t>
  </si>
  <si>
    <t>7-Select Cold Brew Mango Green Tea</t>
  </si>
  <si>
    <t>Lipton Iced Tea, Lemon – Gallon</t>
  </si>
  <si>
    <t xml:space="preserve">Lipton Green Tea, Citrus – Gallon </t>
  </si>
  <si>
    <t>Tropicana Orange Juice, No Pulp</t>
  </si>
  <si>
    <t>Tropicana Orange Juice, Some Pulp</t>
  </si>
  <si>
    <t>Tropicana Orange Juice, Calcium + Vitamin D</t>
  </si>
  <si>
    <t>Tropicana 100% Orange Juice</t>
  </si>
  <si>
    <t>Tropicana 100% Apple Juice</t>
  </si>
  <si>
    <t>Act II Butter Lovers</t>
  </si>
  <si>
    <t>Skinny Pop</t>
  </si>
  <si>
    <t>7-Select Chili Mango</t>
  </si>
  <si>
    <t>7-Select Sweetened Dried Mango</t>
  </si>
  <si>
    <t>7-Select Sweetened Dried Pineapple</t>
  </si>
  <si>
    <t>Oscar Mayer P3 Turkey, Colby Jack, Almonds</t>
  </si>
  <si>
    <t>Oscar Mayer P3 Turkey, Cheddar, Cashew, Cranberries</t>
  </si>
  <si>
    <t>Oscar Mayer P3 Chicken, Monterrey Jack, Cashews</t>
  </si>
  <si>
    <t>Beer Pong Weekender Pack</t>
  </si>
  <si>
    <t>7-Eleven Red Mini Party Cup</t>
  </si>
  <si>
    <t>7-Eleven Premium Waiters Corkscrew</t>
  </si>
  <si>
    <t>Angry Orchard Hard Cider 6 Pack Bottle</t>
  </si>
  <si>
    <t>Corona Premier 6 Pack Bottle</t>
  </si>
  <si>
    <t>Michelob Ultra Pure Gold 6 Pack Bottle</t>
  </si>
  <si>
    <t xml:space="preserve">Redd’s Apple Ale 6 Pack Bottle </t>
  </si>
  <si>
    <t>Smirnoff Ice 6 Pack Bottle</t>
  </si>
  <si>
    <t>Stella Artois 6 Pack Bottle</t>
  </si>
  <si>
    <t xml:space="preserve">Corona Familiar 6 Pack Bottle </t>
  </si>
  <si>
    <t>Coronita 24 Pack Bottle</t>
  </si>
  <si>
    <t>7-Select Dill Pickle Bites</t>
  </si>
  <si>
    <t>7-Select Dip Hummus Roasted Pepper</t>
  </si>
  <si>
    <t>7-Select Hummus Classic</t>
  </si>
  <si>
    <t>Volpi Roltini Mozzarella &amp; Prosciutto</t>
  </si>
  <si>
    <t xml:space="preserve">Mini Babybel Original </t>
  </si>
  <si>
    <t>Reddi Wip Whip Cream</t>
  </si>
  <si>
    <t>Chillers Iced Coffee Vanilla</t>
  </si>
  <si>
    <t>Coca-Cola 12 Pack</t>
  </si>
  <si>
    <t>Dr Pepper 12 Pack</t>
  </si>
  <si>
    <t>Sprite 12 Pack</t>
  </si>
  <si>
    <t>Diet Coke 12 Pack</t>
  </si>
  <si>
    <t>Pepsi 12 Pack</t>
  </si>
  <si>
    <t>Red Bull Energy 4 Pack</t>
  </si>
  <si>
    <t>Monster Energy 4 Pack</t>
  </si>
  <si>
    <t>Trolli Deadpool Tiny Hands</t>
  </si>
  <si>
    <t xml:space="preserve">Kinder Joy </t>
  </si>
  <si>
    <t>A super drink provides superior nutrition, superior hydration, and superior taste. Vitamins, electrolytes and coconut water work together to protect, prevent and hydrate. 28oz.</t>
  </si>
  <si>
    <t>A super drink provides superior nutrition, superior hydration, and superior taste. Vitamins, electrolytes and coconut water work together to protect, prevent and hydrate. 28oz</t>
  </si>
  <si>
    <t>When the first meal of the day presents a problem, Soylent Cafe is the solution. 400 calories of plant-based nutrition, plus the same caffeine you’d get from a cup of coffee or tea. 14oz.</t>
  </si>
  <si>
    <t>When you’ve got too much on your plate, try a meal in a bottle. Each Soylent Drink provides 20% of your daily nutritional requirements and 400 kcal. 14oz.</t>
  </si>
  <si>
    <t>Cold brewed with real tea leaves. Refreshing and rejuvenating just when you need it. 18.5oz.</t>
  </si>
  <si>
    <t>Cold brewed with organic tea leaves. Refreshing and rejuvenating just when you need it. 18.5oz.</t>
  </si>
  <si>
    <t>A brilliant taste for a brighter day. A delicious blend of classic iced black tea with lemon flavor for you and your family. 1 Gallon.</t>
  </si>
  <si>
    <t xml:space="preserve">Full of clean taste, vitality and great flavor, this is the tea you want to have when you are seeking an instant refreshment. 1 Gallon. </t>
  </si>
  <si>
    <t xml:space="preserve">The perfect combination of taste and nutrition! 100% pure orange juice, squeezed from fresh-picked oranges and never form concentrate. 12oz. </t>
  </si>
  <si>
    <t xml:space="preserve">The perfect combination of taste and nutrition, with some juicy bits of pulp from delicious oranges. 12oz. </t>
  </si>
  <si>
    <t xml:space="preserve">100% pure orange juice with a delicious addition calcium and vitamin D. 12oz. </t>
  </si>
  <si>
    <t>Go ahead and dabble in paradise for a delightful fruit taste experience. A refreshing, exotic and a delicious break from reality. 15.2oz.</t>
  </si>
  <si>
    <t>100% Apple juice and 100% vitamin C for the delicious taste you love and the nutrition you need. 15.2oz.</t>
  </si>
  <si>
    <t xml:space="preserve">Pure egg white protein, 100% natural chocolate, and a perfect balance between salty and sweet. Taste decadent, but good for you. Enjoy! </t>
  </si>
  <si>
    <t>Soft and chewy with nutrition-rich nuts for added texture, this bar’s all-natural blueberry flavor bursts through with every bite. Made with pure egg white protein and real fruit.</t>
  </si>
  <si>
    <t>Smooth and creamy with just the right added crunch, this Peanut Butter bar satisfies that scoop (or three) of sweet and salty peanut butter you crave.</t>
  </si>
  <si>
    <t>For those ready to take their relationship with butter to the next level. 2.75oz.</t>
  </si>
  <si>
    <r>
      <t>Skinny Pop starts with a premium popcorn kernel, sunflower oil and the perfect amount of salt.  Guilt</t>
    </r>
    <r>
      <rPr>
        <sz val="11"/>
        <color rgb="FF000000"/>
        <rFont val="Calibri"/>
        <family val="2"/>
        <scheme val="minor"/>
      </rPr>
      <t>-free snacking never tasted this delicious. 1oz.</t>
    </r>
  </si>
  <si>
    <t xml:space="preserve">Exotic flavor of spicy chili peppers mixed with the naturally sweet mango flavors from 100% real mango fruit. 3.8oz. </t>
  </si>
  <si>
    <t>7-Select Kettle-style popcorn tossed with white cheddar seasoning. A crunchy munchy healthy snack with a tangy yummy cheese flavor.</t>
  </si>
  <si>
    <t xml:space="preserve">7-Select Kettle-style popcorn coated with sweet, gooey caramel and a sprinkle of salt. </t>
  </si>
  <si>
    <t>Made with 100% real mango harvested and the peak of ripeness for a naturally gluten free, fat free, low calorie, low sugar snack. 3oz.</t>
  </si>
  <si>
    <t>Delectable dried pineapple will make you want to jump up and start a conga line! Enjoy this naturally gluten free, fat free snack. 4.5oz.</t>
  </si>
  <si>
    <t>Before powder, bars and goos, there was meat, cheese and nuts. P3 Portable Protein Pack is a simple protein snack. No puffery or pretentiousness.  2oz.</t>
  </si>
  <si>
    <t>Before powder, bars and goos, there was meat, cheese and nuts. P3 Portable Protein Pack is a simple protein snack. No puffery or pretentiousness.  3.2oz.</t>
  </si>
  <si>
    <t xml:space="preserve">Challenge Accepted! 44 cups and 6 beer pong balls. Let the weekend begin! </t>
  </si>
  <si>
    <t xml:space="preserve">Happy birthday to you, happy birthday to you… just blow out the candles so we can eat cake! </t>
  </si>
  <si>
    <t xml:space="preserve">Small and compact, but they pack a big punch. Perfect to kick up any party, college style!  </t>
  </si>
  <si>
    <t xml:space="preserve">That satisfying pop of the wine cork, or fizzle of a freshly opened beer will make all your worries melt away. </t>
  </si>
  <si>
    <t>12oz. Crisp apple is made from traditional cider apples for a blend of sweetness and bright acidity, just like biting into a fresh apple.</t>
  </si>
  <si>
    <t>12oz. A superior light lager with only 2.6g carbs and 90 calories. Brewed to be easy-drinking, the taste is undeniably Corona.</t>
  </si>
  <si>
    <t xml:space="preserve">12oz. Made with organic grains for a pure, refreshing taste. Pure gold is triple filtered and brewed free of artificial colors and flavors. </t>
  </si>
  <si>
    <t>12oz. A refreshing beer plus the crisp taste of apples. Two things that are good on their own, but together? Great.</t>
  </si>
  <si>
    <t xml:space="preserve">11.2oz. The original premium flavored malt beverage that started it all with a delightfully crisp, citrus taste. </t>
  </si>
  <si>
    <t>Stella Artois is one of the world's best-selling beers and is enjoyed in more than 80 countries. Drink in sophistication and world class. 11.2oz.</t>
  </si>
  <si>
    <t xml:space="preserve">12oz. The best beers are made to be shared. That’s why Corona Familiar embraces the bright, crisp taste Corona is known for with a slightly fuller flavor. </t>
  </si>
  <si>
    <r>
      <t xml:space="preserve">7oz. </t>
    </r>
    <r>
      <rPr>
        <sz val="11"/>
        <color theme="1"/>
        <rFont val="Calibri"/>
        <family val="2"/>
        <scheme val="minor"/>
      </rPr>
      <t>A cold Corona is a well-deserved reward anytime, anywhere. When you enjoy a Corona, you’re tasting the pride of Mexico’s leading beer.</t>
    </r>
  </si>
  <si>
    <t xml:space="preserve">Snacking made easy! These refrigerated pickle bites are a perfect fresh and crunchy snack or side to any meal. 3.5oz. </t>
  </si>
  <si>
    <t xml:space="preserve">Dip, scoop and enjoy! Allow this perfectly sized snack get you through to your next meal. 4oz. </t>
  </si>
  <si>
    <t>Equally suited for that thing you're hosting or that midnight trip to the fridge. Because, really, there is no bad time for guacamole.</t>
  </si>
  <si>
    <t>For when you want to be reasonable and not devour an entire bag of chips and salsa in one sitting. But if you do, we have the items to satisfy that craving too!</t>
  </si>
  <si>
    <t xml:space="preserve">A single but substantial snack that is rich in protein and filling enough for any time of the day. </t>
  </si>
  <si>
    <t>A single but substantial snack that is rich in protein and filling enough for any time of the day.</t>
  </si>
  <si>
    <t xml:space="preserve">Mild, creamy and delicious, Babybel makes snack time an adventure in deliciousness. Made with 100% real cheese. </t>
  </si>
  <si>
    <t>Borden takes pride in bringing the fresh, wholesome goodness of the dairy home to you in every package of Borden butter.</t>
  </si>
  <si>
    <t>The perfect topping to your favorite fruit, coffee, dessert or even straight from the can into your mouth! 6.5oz.</t>
  </si>
  <si>
    <t>Strawberries, plump little hearts grown full and tender, red-ripe and ready-to-love, hidden beneath thick, delicious Chobani Greek Yogurt.</t>
  </si>
  <si>
    <t>Ripe, round blueberries, buried in a sweet jam layer beneath creamy Chobani Greek Yogurt.</t>
  </si>
  <si>
    <t>Real peaches, plump and juicy, ripe and ready-to-devour, layered beneath creamy Chobani Greek Yogurt.</t>
  </si>
  <si>
    <t xml:space="preserve">Sweet and creamy rich mocha flavored iced coffee made with real milk and 100% cane sugar. </t>
  </si>
  <si>
    <t>Sweet and creamy French vanilla flavored iced coffee made with real milk and 100% cane sugar.</t>
  </si>
  <si>
    <t>Sweet and creamy cold brewed black coffee flavored iced coffee made with real milk and 100% cane sugar.</t>
  </si>
  <si>
    <t>12 Pack, 12oz cans. Take a moment for some “me time” with America’s original sparkling beverage. Coke is perfect for those who seek great flavor with a hint of happiness.</t>
  </si>
  <si>
    <t>12 Pack, 12oz cans. Join the loyal following this refreshing beverage has and dive into the 23 bold flavors of Dr. Pepper to put a little ‘pep in your step’.</t>
  </si>
  <si>
    <t>12 Pack, 12oz cans. Quench your thirst with a bubbly blast of a caffeine free, lemon-lime flavored soft drink. Perfect size for the perfect party.</t>
  </si>
  <si>
    <t xml:space="preserve">12 Pack, 12oz cans. The original sparkling beverage for those who want great flavor without the calories. Perfect size for the perfect party. </t>
  </si>
  <si>
    <t>12 Pack, 12oz cans. Grab a Pepsi and let the cool, refreshing sensation of a robust cola tingle your lips and enjoy the moment as you “Live for Now”.</t>
  </si>
  <si>
    <t>4 Pack, 8oz. Red Bull is appreciated worldwide by all those who strive for greatness.</t>
  </si>
  <si>
    <t>4 Pack, 16oz. Can you handle the meanest energy drink on the planet? Get going with a monster sized rush of energy with a powerful punch of taste.</t>
  </si>
  <si>
    <t xml:space="preserve"> These tiny hands will probably feel huge in your hands! 4.25oz.</t>
  </si>
  <si>
    <t>A two in one treat that is sure to surprise and delight! Now available in the USA, Kinder Joy is half treat, half toy! .7oz.</t>
  </si>
  <si>
    <t>"Party Supplies"</t>
  </si>
  <si>
    <t>Cider</t>
  </si>
  <si>
    <t>"Paper &amp; Plastic", "Party Supplies"</t>
  </si>
  <si>
    <t>Coffee, Tea, Milk &amp; Juice</t>
  </si>
  <si>
    <t xml:space="preserve">Entrée </t>
  </si>
  <si>
    <t>Take Home</t>
  </si>
  <si>
    <t xml:space="preserve">Salty Snacks </t>
  </si>
  <si>
    <t>Family Size</t>
  </si>
  <si>
    <t>Trail Mix</t>
  </si>
  <si>
    <t xml:space="preserve">Chocolate </t>
  </si>
  <si>
    <t>Cold &amp; Flu</t>
  </si>
  <si>
    <t xml:space="preserve">Charger </t>
  </si>
  <si>
    <t>Paper &amp; Plastic</t>
  </si>
  <si>
    <t>Dairy, Eggs &amp; Deli</t>
  </si>
  <si>
    <t xml:space="preserve">Bread </t>
  </si>
  <si>
    <t>Protein</t>
  </si>
  <si>
    <t xml:space="preserve">Protein </t>
  </si>
  <si>
    <t>Cheese</t>
  </si>
  <si>
    <t>Chiller Machine</t>
  </si>
  <si>
    <t>200094-1-0-1</t>
  </si>
  <si>
    <t>200095-1-0-1</t>
  </si>
  <si>
    <t>Mocha</t>
  </si>
  <si>
    <t>Vanilla</t>
  </si>
  <si>
    <t>Cold Brew Black</t>
  </si>
  <si>
    <t>Late Night Cravings</t>
  </si>
  <si>
    <t>Lunch Time Needs</t>
  </si>
  <si>
    <t xml:space="preserve">Afternoon Pick-Me-Ups </t>
  </si>
  <si>
    <t>Dinner Time Essentials</t>
  </si>
  <si>
    <t xml:space="preserve">Good Morning Munchies  </t>
  </si>
  <si>
    <t>107355-3-6-6</t>
  </si>
  <si>
    <t>171764-1-0-1</t>
  </si>
  <si>
    <t>Purina Dog Chow 4.4 lb Bag</t>
  </si>
  <si>
    <t>order</t>
  </si>
  <si>
    <t>Party Suplies</t>
  </si>
  <si>
    <t>Party Supplies</t>
  </si>
  <si>
    <t xml:space="preserve">Yogurt </t>
  </si>
  <si>
    <t>Energy Shot</t>
  </si>
  <si>
    <t xml:space="preserve">Grocery </t>
  </si>
  <si>
    <t>Drinks</t>
  </si>
  <si>
    <t>Coke cherry</t>
  </si>
  <si>
    <t>sprite zero</t>
  </si>
  <si>
    <t>Vitamin water - all flavors</t>
  </si>
  <si>
    <t>Monster - all flavors</t>
  </si>
  <si>
    <t>root beer</t>
  </si>
  <si>
    <t>2 Liters (all)</t>
  </si>
  <si>
    <t>diet pepsi</t>
  </si>
  <si>
    <t>pepsi cherry</t>
  </si>
  <si>
    <t>diet Mt dew</t>
  </si>
  <si>
    <t>Mt dew ice</t>
  </si>
  <si>
    <t>code red mt dew</t>
  </si>
  <si>
    <t>dr pepper cherry</t>
  </si>
  <si>
    <t>canada dry (2L?)</t>
  </si>
  <si>
    <t>schweeps ginger ale (2L?)</t>
  </si>
  <si>
    <t>smartwater sparkling</t>
  </si>
  <si>
    <t>La croix 6/12? Packs</t>
  </si>
  <si>
    <t>Coconut waters</t>
  </si>
  <si>
    <t>Gatorade falvors (all)</t>
  </si>
  <si>
    <t>Muscle milk</t>
  </si>
  <si>
    <t>Core power protein milkshakes</t>
  </si>
  <si>
    <t>rockstar energy drinks</t>
  </si>
  <si>
    <t>AMP energy drinks</t>
  </si>
  <si>
    <t xml:space="preserve">Red Bull Flavors </t>
  </si>
  <si>
    <t>uptime</t>
  </si>
  <si>
    <t>starbucks doubleshots</t>
  </si>
  <si>
    <t>high brews</t>
  </si>
  <si>
    <t xml:space="preserve">Bai </t>
  </si>
  <si>
    <t>Gold peak tea</t>
  </si>
  <si>
    <t>Honest tea</t>
  </si>
  <si>
    <t>snapple?</t>
  </si>
  <si>
    <t>Kombucha?</t>
  </si>
  <si>
    <t>silk almond milk</t>
  </si>
  <si>
    <t>chocolate milk</t>
  </si>
  <si>
    <t>Ben &amp; Jerrys (all flavors)</t>
  </si>
  <si>
    <t>Talenti (all flavors)</t>
  </si>
  <si>
    <t>Halot top (all flavors)</t>
  </si>
  <si>
    <t>Haagen Dazs (all flavors)</t>
  </si>
  <si>
    <t>7-Select (all flavors)</t>
  </si>
  <si>
    <t>king size and regular size of all?</t>
  </si>
  <si>
    <t>Twix (all flavors)</t>
  </si>
  <si>
    <t>M&amp;M (all flavors)</t>
  </si>
  <si>
    <t>Kit kat (all flavors)</t>
  </si>
  <si>
    <t>Snickers (all flavors)</t>
  </si>
  <si>
    <t>Reeses (all flavors)</t>
  </si>
  <si>
    <t>Hershery bars (all flavors)</t>
  </si>
  <si>
    <t>Hersheys cookie layer crunch (all flavors)</t>
  </si>
  <si>
    <t>butterfinger (all flavors)</t>
  </si>
  <si>
    <t>Take 5 (all flavors)</t>
  </si>
  <si>
    <t>milky way (all flavors)</t>
  </si>
  <si>
    <t>crunch (all flavors)</t>
  </si>
  <si>
    <t>almond joy (all flavors)</t>
  </si>
  <si>
    <t>pop tarts (all flavors)</t>
  </si>
  <si>
    <t>Oreros (all flavors)</t>
  </si>
  <si>
    <t>Chips ahoy   (all flavors)</t>
  </si>
  <si>
    <t>Kebler Fudge stripes</t>
  </si>
  <si>
    <t>grandmas cookies</t>
  </si>
  <si>
    <t>famous Amos</t>
  </si>
  <si>
    <t>Milano cookies</t>
  </si>
  <si>
    <t>Nutella</t>
  </si>
  <si>
    <t>baby ruth</t>
  </si>
  <si>
    <t>Nutella &amp; Go</t>
  </si>
  <si>
    <t>chocolate covered pretzels</t>
  </si>
  <si>
    <t>rice krispie treats (all flavors)</t>
  </si>
  <si>
    <t>skittles (all flavors)</t>
  </si>
  <si>
    <t>Twizlers (all flavors)</t>
  </si>
  <si>
    <t>Cheetos (all flavors)</t>
  </si>
  <si>
    <t>Doritos (all flavors)</t>
  </si>
  <si>
    <t>Pringles (all flavors)</t>
  </si>
  <si>
    <t>chex mix (all flavors)</t>
  </si>
  <si>
    <t>Bugles (all flavors)</t>
  </si>
  <si>
    <t>Lays (all flavors)</t>
  </si>
  <si>
    <t xml:space="preserve">Fritos </t>
  </si>
  <si>
    <t>Paqui (all flavors)</t>
  </si>
  <si>
    <t>Kettle (all flavors)</t>
  </si>
  <si>
    <t>Stacy's pita chips (all flavors)</t>
  </si>
  <si>
    <t>Snyders pretzels (all flavors)</t>
  </si>
  <si>
    <t>Combos (all flavors)</t>
  </si>
  <si>
    <t>Snack Factory Preztles chips (all flavors)</t>
  </si>
  <si>
    <t>sunflower seeds</t>
  </si>
  <si>
    <t>corn nuts (all flavors)</t>
  </si>
  <si>
    <t>nerds rope</t>
  </si>
  <si>
    <t>laffy taffy</t>
  </si>
  <si>
    <t>Twizzlers bites (all flavors)</t>
  </si>
  <si>
    <t>Twizzlers nibs (all flavors)</t>
  </si>
  <si>
    <t>Starburts (all flavors)</t>
  </si>
  <si>
    <t>Trolli (all flavors)</t>
  </si>
  <si>
    <t>haribo Gummi bears (all flavors)</t>
  </si>
  <si>
    <t>swedish fish</t>
  </si>
  <si>
    <t>Life saver gummies</t>
  </si>
  <si>
    <t>Hi-chew (all flavors)</t>
  </si>
  <si>
    <t>mentos (all flavors)</t>
  </si>
  <si>
    <t>spree</t>
  </si>
  <si>
    <t>hostess hohos</t>
  </si>
  <si>
    <t>twinkies</t>
  </si>
  <si>
    <t>hostess mini donuts (all flavors)</t>
  </si>
  <si>
    <t>Airheads xtreme bites (all sizeS)</t>
  </si>
  <si>
    <t>sour punch straws (all flavors)</t>
  </si>
  <si>
    <t>Slim Jim (all flavors)</t>
  </si>
  <si>
    <t>Jack links (all flavors)</t>
  </si>
  <si>
    <t>Krave (all flavors)</t>
  </si>
  <si>
    <t>Oberto (all flavors)</t>
  </si>
  <si>
    <t>Gluten Free</t>
  </si>
  <si>
    <t>High Energy</t>
  </si>
  <si>
    <t>Vegan</t>
  </si>
  <si>
    <t>Organic</t>
  </si>
  <si>
    <t>High Protein</t>
  </si>
  <si>
    <t>Skinny POP</t>
  </si>
  <si>
    <t>Almond Breeze to go</t>
  </si>
  <si>
    <t>7-Select Cold Pressed</t>
  </si>
  <si>
    <t xml:space="preserve">P3 Snack Packs  </t>
  </si>
  <si>
    <t>Paqui</t>
  </si>
  <si>
    <t>7-Select Nut Sleeves</t>
  </si>
  <si>
    <t>Think think</t>
  </si>
  <si>
    <t>AMP Energy Drink</t>
  </si>
  <si>
    <t>RX Bars</t>
  </si>
  <si>
    <t>Snyders Wholey Cheese crackers</t>
  </si>
  <si>
    <t>Cliff Bars</t>
  </si>
  <si>
    <t>Boom Chicka POP</t>
  </si>
  <si>
    <t>7S Organic Juices</t>
  </si>
  <si>
    <t>Power Crunch</t>
  </si>
  <si>
    <t>Harvest Snaps</t>
  </si>
  <si>
    <t>7-Select Go Yum Glazed Nuts</t>
  </si>
  <si>
    <t>Simply7 Quinoa Chips</t>
  </si>
  <si>
    <t>Rhythm Kale Chips</t>
  </si>
  <si>
    <t>Jack Links jerky</t>
  </si>
  <si>
    <t xml:space="preserve">7-Select Go Smart corn tortilla </t>
  </si>
  <si>
    <t>KindTaos Mountain Energy Bar</t>
  </si>
  <si>
    <t>Pop Chips</t>
  </si>
  <si>
    <t>Go Marco Bar</t>
  </si>
  <si>
    <t>Slim Jim</t>
  </si>
  <si>
    <t>Crunch Masters multi grain crisps</t>
  </si>
  <si>
    <t>Blue Orchard Smackers</t>
  </si>
  <si>
    <t xml:space="preserve">Bare baked crunchy chips </t>
  </si>
  <si>
    <t>Element snacks</t>
  </si>
  <si>
    <t>Soylent</t>
  </si>
  <si>
    <t>Halfpop</t>
  </si>
  <si>
    <t>Graze Sharing Bag</t>
  </si>
  <si>
    <t>The good bean crispy crunchy chickpeas</t>
  </si>
  <si>
    <t>Simply7 Veggie Chips orig (only one organic)</t>
  </si>
  <si>
    <t>Power Protein Bar</t>
  </si>
  <si>
    <t>Banana Joe banana chips</t>
  </si>
  <si>
    <t>Graze Multi Pack</t>
  </si>
  <si>
    <t>Pressed by Kind bars</t>
  </si>
  <si>
    <t>Made in Nature Figgy Pops</t>
  </si>
  <si>
    <t>Best Ever Bar</t>
  </si>
  <si>
    <t>glutino covered pretzels</t>
  </si>
  <si>
    <t>Sahales Snacks</t>
  </si>
  <si>
    <t>That’s It bars</t>
  </si>
  <si>
    <t>Pure Organic</t>
  </si>
  <si>
    <t>Hard Boiled Eggs</t>
  </si>
  <si>
    <t>Outshine yogurt &amp; granola cups</t>
  </si>
  <si>
    <t>Planters Nut-rition Nut Mix</t>
  </si>
  <si>
    <t>Late July tortilla chips</t>
  </si>
  <si>
    <t>Core Organic Drink</t>
  </si>
  <si>
    <t>Bake City Muffin</t>
  </si>
  <si>
    <t>Detour Smart</t>
  </si>
  <si>
    <t xml:space="preserve">Halo top  </t>
  </si>
  <si>
    <t>Fruit Bliss (dried fruit packs)</t>
  </si>
  <si>
    <t>7-Select mighty protein cookie</t>
  </si>
  <si>
    <t>Enlightened bean crisps</t>
  </si>
  <si>
    <t>Taos Mountain Energy (Almond Agave)</t>
  </si>
  <si>
    <t>Think thin oatmeal cups</t>
  </si>
  <si>
    <t>Jimmy Bar</t>
  </si>
  <si>
    <t>Quaker oatmeal cups</t>
  </si>
  <si>
    <t>Oberto trail mix</t>
  </si>
  <si>
    <t>Lenny &amp; Larry Cookies</t>
  </si>
  <si>
    <t>Oatmega (GF)</t>
  </si>
  <si>
    <t>Fit Joy</t>
  </si>
  <si>
    <t>One bar</t>
  </si>
  <si>
    <t>Country Archer Fronteir Bar</t>
  </si>
  <si>
    <t>Epic bars</t>
  </si>
  <si>
    <t>Epic jerky</t>
  </si>
  <si>
    <t>Krave</t>
  </si>
  <si>
    <t xml:space="preserve">Country Archer Jerky </t>
  </si>
  <si>
    <t>Dukes Meat snacks</t>
  </si>
  <si>
    <t>Lorissa’s Kitchen Jerky</t>
  </si>
  <si>
    <t>Quest Protein Bars</t>
  </si>
  <si>
    <t>Muscle Milk</t>
  </si>
  <si>
    <t xml:space="preserve">Fair life core Power Milk Shake </t>
  </si>
  <si>
    <t>Oat Mega</t>
  </si>
  <si>
    <t>Quest Cookies</t>
  </si>
  <si>
    <t>Chefs cut jerky cups</t>
  </si>
  <si>
    <t>Dukes shorty sausages</t>
  </si>
  <si>
    <t>Dukes meat &amp; cheese packs</t>
  </si>
  <si>
    <t>Perky Jerky protein pals</t>
  </si>
  <si>
    <t xml:space="preserve">More beer - Large pack cans. </t>
  </si>
  <si>
    <t>Are there any more craft style that are below th 5.1%?</t>
  </si>
  <si>
    <t>SLIN</t>
  </si>
  <si>
    <t>Product</t>
  </si>
  <si>
    <t>PSA</t>
  </si>
  <si>
    <t>PSA Name</t>
  </si>
  <si>
    <t>PSA Cat</t>
  </si>
  <si>
    <t>Classification
(Single / Multi SLIN)</t>
  </si>
  <si>
    <t>Spring/Summer Core Item</t>
  </si>
  <si>
    <t>Item Available in ALL National Schematics?</t>
  </si>
  <si>
    <t>Notes</t>
  </si>
  <si>
    <t>BAREFOOT PINOT GRIGIO/PINOT GRIS 1.5 L</t>
  </si>
  <si>
    <t>Alcoholic Beverages</t>
  </si>
  <si>
    <t>10.04</t>
  </si>
  <si>
    <t>Single</t>
  </si>
  <si>
    <t>R Apothic Red 750ml</t>
  </si>
  <si>
    <t>S Korbel Chmpgn Brut 750ml</t>
  </si>
  <si>
    <t>W Barefoot Chrdny 750ml</t>
  </si>
  <si>
    <t>W Barefoot PinotGrgio750ml</t>
  </si>
  <si>
    <t>W Sutter Home Chrdny 187ml</t>
  </si>
  <si>
    <t>WOODBRIDGE BY ROBERT MONDAVI CHARDONNAY 1.5 L</t>
  </si>
  <si>
    <t>Yosemite Road Cab Svgn 750mL</t>
  </si>
  <si>
    <t>Yosemite Road Chardonnay 750mL</t>
  </si>
  <si>
    <t>Yosemite Road Moscato 750mL</t>
  </si>
  <si>
    <t>Yosemite Road PinotGrigio750mL</t>
  </si>
  <si>
    <t>7-S YosemiteRd Pk Moscato750mL</t>
  </si>
  <si>
    <t>Alamos Malbec 750ML</t>
  </si>
  <si>
    <t>Andre Xdry 750ML</t>
  </si>
  <si>
    <t>Barefoot Chard 1.5L</t>
  </si>
  <si>
    <t>Mark West Pinot Noir 750ML</t>
  </si>
  <si>
    <t>Sutter Home Chard 4pk 187ml</t>
  </si>
  <si>
    <t>L&amp;M BxKg</t>
  </si>
  <si>
    <t>Cigarettes</t>
  </si>
  <si>
    <t>12.01</t>
  </si>
  <si>
    <t>Maverick Bx100</t>
  </si>
  <si>
    <t>Maverick Mnth Bx100</t>
  </si>
  <si>
    <t>PllMll MenBx100</t>
  </si>
  <si>
    <t>Marlb 72 BxKg</t>
  </si>
  <si>
    <t>12.03</t>
  </si>
  <si>
    <t>Marlb Black Bx</t>
  </si>
  <si>
    <t>Marlb Black Bx100</t>
  </si>
  <si>
    <t>Marlb BxKg</t>
  </si>
  <si>
    <t>Marlb Gold Bx100</t>
  </si>
  <si>
    <t>Marlb Gold BxKg</t>
  </si>
  <si>
    <t>Marlb Mnth BxKg</t>
  </si>
  <si>
    <t>Marlb MthGoldBxKg</t>
  </si>
  <si>
    <t>Marlb SpclBlnd Gold BxKg</t>
  </si>
  <si>
    <t>Newport Menthol Gold Box FSC</t>
  </si>
  <si>
    <t>Newport Mnthl Smooth KgBx</t>
  </si>
  <si>
    <t>Newport Mnthl SmoothBx100</t>
  </si>
  <si>
    <t>Newport Non Men Gold Bx</t>
  </si>
  <si>
    <t>Newport NonMnthl Bx100</t>
  </si>
  <si>
    <t>Newport NonMnthl BxKg</t>
  </si>
  <si>
    <t>Newport NonMthl Gold Bx 100</t>
  </si>
  <si>
    <t>Nport Bx100</t>
  </si>
  <si>
    <t>Nport BxKg</t>
  </si>
  <si>
    <t>5 Cobalt Gum 15pc</t>
  </si>
  <si>
    <t>Confectionery</t>
  </si>
  <si>
    <t>14.01</t>
  </si>
  <si>
    <t>Y</t>
  </si>
  <si>
    <t>5 Rain Gum 15pc</t>
  </si>
  <si>
    <t>Dentyne Ice Arctic Chill 16pc</t>
  </si>
  <si>
    <t>Eclipse Spearmint Gum 18ct</t>
  </si>
  <si>
    <t>Orbit Spearmint Gum 14pc</t>
  </si>
  <si>
    <t>Trident Original ValuPack 18pc</t>
  </si>
  <si>
    <t>Trident Spearmint ValuPak 18pc</t>
  </si>
  <si>
    <t>Trident Tropical Twist 18pc</t>
  </si>
  <si>
    <t>TridentWht Ppmt 16pc</t>
  </si>
  <si>
    <t>Altoids Peppermint 1.76z</t>
  </si>
  <si>
    <t>14.02</t>
  </si>
  <si>
    <t>Altoids Wintergreen 1.76z</t>
  </si>
  <si>
    <t>BreathSavers Ppprmnt .75z 12ct</t>
  </si>
  <si>
    <t>BreathSavers Wntgrn .75z 12ct</t>
  </si>
  <si>
    <t>Ice Breakers Cool Blast Peppermint Chews</t>
  </si>
  <si>
    <t>Ice Breakers Mnts Wntrgrn 1.5z</t>
  </si>
  <si>
    <t>Ice Breakers Mts Coolmint 1.5z</t>
  </si>
  <si>
    <t>Mentos Mixed Fruit 1.32z</t>
  </si>
  <si>
    <t>Mentos Peppermint 1.32z</t>
  </si>
  <si>
    <t>Tic Tac Big Pack Freshmint 1z</t>
  </si>
  <si>
    <t>Tic Tac Big Pack Orange 1z</t>
  </si>
  <si>
    <t>3 MusketeersBr 1.92z</t>
  </si>
  <si>
    <t>Butterfinger KS 3.7z</t>
  </si>
  <si>
    <t>14.03</t>
  </si>
  <si>
    <t>Caramello KS 2.7z</t>
  </si>
  <si>
    <t>Go Yum! Cararmel Graham</t>
  </si>
  <si>
    <t>Hershey Almond KS 2.6z</t>
  </si>
  <si>
    <t>Hershey Cookies N Creme 1.55z</t>
  </si>
  <si>
    <t>Hershey Milk Chocolate KS 2.6z</t>
  </si>
  <si>
    <t>Kit Kat 1.5z</t>
  </si>
  <si>
    <t>Kit Kat KS 3z</t>
  </si>
  <si>
    <t>M&amp;M Peanut 1.74z</t>
  </si>
  <si>
    <t>M&amp;M Peanut KS 3.27z</t>
  </si>
  <si>
    <t>M&amp;M Plain KS 3.14z</t>
  </si>
  <si>
    <t>Milky Way KS 3.63z</t>
  </si>
  <si>
    <t>Reese Peanut Butter Cup 1.5z</t>
  </si>
  <si>
    <t>Reese Peanut ButterCup KS 2.8z</t>
  </si>
  <si>
    <t>Reese White Chocolate Cup KS</t>
  </si>
  <si>
    <t>Snickers Bar 1.86oz</t>
  </si>
  <si>
    <t>Snickers KS 2pc 3.29z</t>
  </si>
  <si>
    <t>Twix Caramel Bar KS 3.02z</t>
  </si>
  <si>
    <t>Airheads 6 Flvr Variety Pk3.3z</t>
  </si>
  <si>
    <t>14.04</t>
  </si>
  <si>
    <t>Laffy TaffyTngy TfyVarietyPk</t>
  </si>
  <si>
    <t>PayDay KS 3.4z</t>
  </si>
  <si>
    <t>Skittles Original 2.17z</t>
  </si>
  <si>
    <t>Skittles Original KS 4z</t>
  </si>
  <si>
    <t>Sour Patch Kids 2oz</t>
  </si>
  <si>
    <t>Starburst KS 3.45z</t>
  </si>
  <si>
    <t>Starburst Orgnl FrtChews 2.07z</t>
  </si>
  <si>
    <t>Twizzler Strawberry KS 5z</t>
  </si>
  <si>
    <t>Wonka KazoozlesCherryPunch1.8z</t>
  </si>
  <si>
    <t>Wonka Sweetarts Roll 1.8z</t>
  </si>
  <si>
    <t>7-S Red Fish</t>
  </si>
  <si>
    <t>7-S Sour Neon Worms 4z</t>
  </si>
  <si>
    <t>14.06</t>
  </si>
  <si>
    <t>7-Select Gummi Bears PB 4.25z</t>
  </si>
  <si>
    <t>7-Select Gummi Worms PB 4.25z</t>
  </si>
  <si>
    <t>Haribo Gold Bears PB 5z</t>
  </si>
  <si>
    <t>HrshyKtKtMniPch8.24z</t>
  </si>
  <si>
    <t>Reeses Pnt Btr Cp Mi</t>
  </si>
  <si>
    <t>Sour Patch Kid Asst Cndy PB 5z</t>
  </si>
  <si>
    <t>Welchs MixedFruitSnacks PB 5z</t>
  </si>
  <si>
    <t>Ice Breakers IceCubePmint3.24z</t>
  </si>
  <si>
    <t>Ice Breakers IceCubeSmint3.24z</t>
  </si>
  <si>
    <t>Sweetarts Soft Chewy Ropes3.5z</t>
  </si>
  <si>
    <t>Electronics/Battery/Film</t>
  </si>
  <si>
    <t>added for fall/winter - 2016</t>
  </si>
  <si>
    <t>Duracell Alk AA 8pk</t>
  </si>
  <si>
    <t>16.01</t>
  </si>
  <si>
    <t>Duracell Alk AAA 8pk</t>
  </si>
  <si>
    <t>Connectby7E 4' iPh5/6MFICblSBT</t>
  </si>
  <si>
    <t>Replaced Duracell Item</t>
  </si>
  <si>
    <t>Connectby7E 4'MicroUSBCblSBT</t>
  </si>
  <si>
    <t>Connectby7E 4'MicrUSBCarChgSBT</t>
  </si>
  <si>
    <t>Connectby7E DualUSBCarChrgrSBT</t>
  </si>
  <si>
    <t>Connectby7E Earbudsw/MicBlkSBT</t>
  </si>
  <si>
    <t>ADDED FOR FALL/WINTER</t>
  </si>
  <si>
    <t>Connectby7E iPh5/6CarChrgrSBT</t>
  </si>
  <si>
    <t>SBT 3' iPh 5/6 cable</t>
  </si>
  <si>
    <t>SBT 3' Micro USB cable</t>
  </si>
  <si>
    <t>SBT Dual USB Car Chgr</t>
  </si>
  <si>
    <t>SBT Dual USB Wall Chgr</t>
  </si>
  <si>
    <t>SBT Earbuds w/ Mic</t>
  </si>
  <si>
    <t>Food Service</t>
  </si>
  <si>
    <t>17.01</t>
  </si>
  <si>
    <t>SLIN Changed now three SLINs national 170622, AP 172127, SF 175879</t>
  </si>
  <si>
    <t>Smoked Turkey &amp; Jack</t>
  </si>
  <si>
    <t>SLIN Changed now three SLINs national 170611, SF 175880, AP 175973</t>
  </si>
  <si>
    <t>HF Cargill Chicken Tender</t>
  </si>
  <si>
    <t>17.02</t>
  </si>
  <si>
    <t>y</t>
  </si>
  <si>
    <t>SLIN changed from 170598</t>
  </si>
  <si>
    <t>HF Cheeseburger</t>
  </si>
  <si>
    <t>Need to change slin for P2 launch</t>
  </si>
  <si>
    <t>HF Chicken Sandwich</t>
  </si>
  <si>
    <t>HF Pizza Pepperoni SLICE</t>
  </si>
  <si>
    <t>HF Pizza Triple Chs SLICE</t>
  </si>
  <si>
    <t>HF Tyson Wing SpicyBrd</t>
  </si>
  <si>
    <t>Mini Beef Tacos</t>
  </si>
  <si>
    <t>DM Banana</t>
  </si>
  <si>
    <t>FTG Strawberry Kiwi MangoCup</t>
  </si>
  <si>
    <t>FTG Strwbrry &amp; Blubry Parfait</t>
  </si>
  <si>
    <t>FOD 4/1/18 - 8/19/18</t>
  </si>
  <si>
    <t>Orange</t>
  </si>
  <si>
    <t>Big Bite Hot Dog 4/1</t>
  </si>
  <si>
    <t>17.05</t>
  </si>
  <si>
    <t>Big Bite Hot Dog 8/1</t>
  </si>
  <si>
    <t>GoGo Mntry Jck Ckn Taquito</t>
  </si>
  <si>
    <t>All Butter Croissant</t>
  </si>
  <si>
    <t>17.07</t>
  </si>
  <si>
    <t>Apple Fritter</t>
  </si>
  <si>
    <t>Chocolate Frosted Donut</t>
  </si>
  <si>
    <t>Glazed Donut</t>
  </si>
  <si>
    <t>Wild Blueberry Muffin</t>
  </si>
  <si>
    <t>7-S Beef Charbroil w/Chs</t>
  </si>
  <si>
    <t>17.08</t>
  </si>
  <si>
    <t>7-S Breaded Chicken Sandwich</t>
  </si>
  <si>
    <t>7S Burrito Bean&amp;Cheese 10z</t>
  </si>
  <si>
    <t>7S Burrito Beef&amp;Bean 10z</t>
  </si>
  <si>
    <t>7S Burrito BfBnGrnChili 10z</t>
  </si>
  <si>
    <t>added for fall/winter</t>
  </si>
  <si>
    <t>7S Burrito RedHotBeef 10z</t>
  </si>
  <si>
    <t>7-S Chophouse Bacon ChsBurger</t>
  </si>
  <si>
    <t>7-Select Bomb Burrito Spicy Beef and Cheese</t>
  </si>
  <si>
    <t>LchblFnPk HamAmerican 9.1z</t>
  </si>
  <si>
    <t>LchblFnPk TurkeyAmerican 8.9z</t>
  </si>
  <si>
    <t>7- S Iced Hney Bun 6z</t>
  </si>
  <si>
    <t>17.10</t>
  </si>
  <si>
    <t>7-S ChocMiniDnt 3.25z 6ct</t>
  </si>
  <si>
    <t>7-S ChocolateCupcake2ct4z</t>
  </si>
  <si>
    <t>7-S CrunchMiniDnt 3.5z 6ct</t>
  </si>
  <si>
    <t>7-S Glazed Hny Bun 5z</t>
  </si>
  <si>
    <t>7-S Pwdrd Mini Dnt 3z 6ct</t>
  </si>
  <si>
    <t>Bimbo Conchas 4.24z 2ct</t>
  </si>
  <si>
    <t>Bon App Apple Danish 5z</t>
  </si>
  <si>
    <t>Bon App Chs  5z</t>
  </si>
  <si>
    <t>Hst ChocCupCk3.17z2ct</t>
  </si>
  <si>
    <t>Hst Twinkie 2.7z 2ct</t>
  </si>
  <si>
    <t>Fudge Brownie</t>
  </si>
  <si>
    <t>17.12</t>
  </si>
  <si>
    <t>Walnut Fudge Brownie</t>
  </si>
  <si>
    <t>Bisc Spcy Ckn</t>
  </si>
  <si>
    <t>Bisc Ssg Egg Chs</t>
  </si>
  <si>
    <t>Engl Muf Ssg Egg Chs</t>
  </si>
  <si>
    <t>FTG Country Style ChefSalad</t>
  </si>
  <si>
    <t>FTG HarvestFruit Blend 4z</t>
  </si>
  <si>
    <t>FTG MangoCup 6z</t>
  </si>
  <si>
    <t>FTG Strawberry Parfait</t>
  </si>
  <si>
    <t>FTGFruit Blend4z</t>
  </si>
  <si>
    <t>Italian 6In Value Sub</t>
  </si>
  <si>
    <t>Turkey &amp; Cheese 6In Value Sub</t>
  </si>
  <si>
    <t>YoplaitYog Frt Pft Str</t>
  </si>
  <si>
    <t>DiGiorno Pep Pizza 27.5z</t>
  </si>
  <si>
    <t>Frozen Food</t>
  </si>
  <si>
    <t>18.02</t>
  </si>
  <si>
    <t>DiGiorno Sup Pizza 31.5z</t>
  </si>
  <si>
    <t>Stfr Lasagna wMeat 10.5z</t>
  </si>
  <si>
    <t>Stfr Mac &amp; Chs 12z</t>
  </si>
  <si>
    <t>White Castle Cheeseburgers</t>
  </si>
  <si>
    <t>18.03</t>
  </si>
  <si>
    <t>Edys DibsCrunch 4z</t>
  </si>
  <si>
    <t>19.07</t>
  </si>
  <si>
    <t>Nestle DrumstckVanChipKgSz 7z</t>
  </si>
  <si>
    <t>Nestle Drumstick TChoc KS 7.5z</t>
  </si>
  <si>
    <t>SnckrsIceCreamBarKS</t>
  </si>
  <si>
    <t>B&amp;J Cherry Garcia pt</t>
  </si>
  <si>
    <t>19.08</t>
  </si>
  <si>
    <t>B&amp;J Choc Chp Cky Dgh pt</t>
  </si>
  <si>
    <t>B&amp;J Choc Fdg Brwne pt</t>
  </si>
  <si>
    <t>B&amp;J Half Baked 2TWISTED pt</t>
  </si>
  <si>
    <t>H Dazs Choc 14z</t>
  </si>
  <si>
    <t>H Dazs Vanilla 14z</t>
  </si>
  <si>
    <t>7-Eleven 10W30 Motor Oil</t>
  </si>
  <si>
    <t>Auto/Supply</t>
  </si>
  <si>
    <t>Non-Foods</t>
  </si>
  <si>
    <t>7-Select Freezer Bags qt. 20 ct.</t>
  </si>
  <si>
    <t>7-Select KtchTrashBag13Gal20ct</t>
  </si>
  <si>
    <t>7-Select Luncheon Cutlery 24 ct.</t>
  </si>
  <si>
    <t>7-Select Plastic Cups 16z 20ct</t>
  </si>
  <si>
    <t>7-Select Sandwich Bags 50 ct.</t>
  </si>
  <si>
    <t>7-Select Trash Bags 30Gal 10ct</t>
  </si>
  <si>
    <t>Kingsford Charcoal Fluid 32z</t>
  </si>
  <si>
    <t>Kingsford Orig Brqts 7.7 lbs</t>
  </si>
  <si>
    <t>7-S 2# Granulated Sugar Bag</t>
  </si>
  <si>
    <t>Packaged Foods</t>
  </si>
  <si>
    <t>7-S All Purpose Flour 2lb</t>
  </si>
  <si>
    <t>7-S Baking Soda 1lb</t>
  </si>
  <si>
    <t>7-Select Vegetable Oil 24z</t>
  </si>
  <si>
    <t>21.02</t>
  </si>
  <si>
    <t>GM Honey Nut Cheerios 12 oz</t>
  </si>
  <si>
    <t>Green Giant Corn</t>
  </si>
  <si>
    <t>Hersheys Syrup Squeeze 24z</t>
  </si>
  <si>
    <t>Kraft JetPffdLrgMrshmllws 16z</t>
  </si>
  <si>
    <t>Kraft Mac &amp; Cheese 7.25z</t>
  </si>
  <si>
    <t>Morton Iodized Salt 26z</t>
  </si>
  <si>
    <t>Smuckers Grape Jelley</t>
  </si>
  <si>
    <t>7-Select BsktCoffeeFiltrs100ct</t>
  </si>
  <si>
    <t>21.03</t>
  </si>
  <si>
    <t>General Mills CinnTstCrncCup2z</t>
  </si>
  <si>
    <t>21.04</t>
  </si>
  <si>
    <t>General MillsHNCheeriosCup1.8z</t>
  </si>
  <si>
    <t>KLG FrostedFlakesCerealCup2.1z</t>
  </si>
  <si>
    <t>KLGPopTart FrsdBnSgr 3.52z</t>
  </si>
  <si>
    <t>KLGPopTartFrstdStrbry3.67z</t>
  </si>
  <si>
    <t>Armour Vienna Sausage 4.75z</t>
  </si>
  <si>
    <t>21.05</t>
  </si>
  <si>
    <t>Hormel Chili w Beans 15z</t>
  </si>
  <si>
    <t>Kraft Easy Mac CupOrig2.05z</t>
  </si>
  <si>
    <t>Camp Chicken Noodle 10.75z</t>
  </si>
  <si>
    <t>21.06</t>
  </si>
  <si>
    <t>CpNdlsBf2.25z</t>
  </si>
  <si>
    <t>CpNdlsCkn2.25z</t>
  </si>
  <si>
    <t>CpNdlsShrmp2.25z</t>
  </si>
  <si>
    <t>Nong Shim BwlNdl Hot&amp;Spicy</t>
  </si>
  <si>
    <t>Nong Shim BwlNdl SpcyCkn 3.03z</t>
  </si>
  <si>
    <t>AJ MapleSyrp12z</t>
  </si>
  <si>
    <t>21.07</t>
  </si>
  <si>
    <t>Heinz Squeeze Ketchup 20z</t>
  </si>
  <si>
    <t>Heinz Yellow Mustard - 14oz</t>
  </si>
  <si>
    <t>Jif PeanutButterCreamy 16z</t>
  </si>
  <si>
    <t>Kr EasySqzMayo 12z</t>
  </si>
  <si>
    <t>McIlhenny Tobasco Sauce 2z</t>
  </si>
  <si>
    <t>Chapstick Cherry</t>
  </si>
  <si>
    <t>Health &amp; Beauty Care</t>
  </si>
  <si>
    <t>ChapStick Regular BL Crd.15z</t>
  </si>
  <si>
    <t>Suave Pro Almd Shea Shpo 12.6z</t>
  </si>
  <si>
    <t>22.02</t>
  </si>
  <si>
    <t>Old SpiceHighEndurnceDeod2.25z</t>
  </si>
  <si>
    <t>22.03</t>
  </si>
  <si>
    <t>Aveeno MoisturizingLotion 2.5z</t>
  </si>
  <si>
    <t>22.04</t>
  </si>
  <si>
    <t>Dove White Bar</t>
  </si>
  <si>
    <t>HBC Trvl HandSantizer 2z</t>
  </si>
  <si>
    <t>Oral-B IndicatorSoftToothbrush</t>
  </si>
  <si>
    <t>22.05</t>
  </si>
  <si>
    <t>7-S Asst Antibac Bandages40 ct</t>
  </si>
  <si>
    <t>7-S Pocket Facial Tissue 15sht</t>
  </si>
  <si>
    <t>22.07</t>
  </si>
  <si>
    <t>7-S Premium Bath Tissue 4ct</t>
  </si>
  <si>
    <t>Always UltraThinMaxiWings 18ct</t>
  </si>
  <si>
    <t>Trojan Magnum Condom 3ct</t>
  </si>
  <si>
    <t>Trojan Ultra Thin Condom 3ct</t>
  </si>
  <si>
    <t>5-Hour Energy ES Grape 1.93z</t>
  </si>
  <si>
    <t>22.08</t>
  </si>
  <si>
    <t>5-Hour Energy XS 1.93z</t>
  </si>
  <si>
    <t>7-S Energy Shot Berry 2z</t>
  </si>
  <si>
    <t>7-S Acetamenophen 4ct</t>
  </si>
  <si>
    <t>22.09</t>
  </si>
  <si>
    <t>7-S Ibuprofn Chld Bry 4z</t>
  </si>
  <si>
    <t>Advil Tablets 24ct</t>
  </si>
  <si>
    <t>Tylenol ExtraStrngthCplts24ct</t>
  </si>
  <si>
    <t>7-S DayCold&amp;FluRlfLqcps16ct</t>
  </si>
  <si>
    <t>22.10</t>
  </si>
  <si>
    <t>7-S Daytime Cold&amp;Flu Lqd 12z</t>
  </si>
  <si>
    <t>Benadryl Ultra 24CT</t>
  </si>
  <si>
    <t>Claritin Allergy 24Hr Tab 5ct</t>
  </si>
  <si>
    <t>Nyquil Liquid Cherry 8z</t>
  </si>
  <si>
    <t>Halls Honey-Lemon Stick 9ct</t>
  </si>
  <si>
    <t>Pepto Bismol Max Strength 4z</t>
  </si>
  <si>
    <t>Tums UltraPeppermint Roll 12ct</t>
  </si>
  <si>
    <t>Tums UltraStr Asst Brry12Ct</t>
  </si>
  <si>
    <t>Zantac 150 5ct</t>
  </si>
  <si>
    <t>22.12</t>
  </si>
  <si>
    <t>7-S Pump Nasal Spray 1z</t>
  </si>
  <si>
    <t>Clear Eyes Red Relief .2z</t>
  </si>
  <si>
    <t>CrestCompletWhiteningScope4.4z</t>
  </si>
  <si>
    <t>7-11 ExclBlendRstBag 12z</t>
  </si>
  <si>
    <t>7-S 100% Columbian Capsule 8pk</t>
  </si>
  <si>
    <t>Hot Beverages</t>
  </si>
  <si>
    <t>7-s Excluisve Blend Capsule 8pk</t>
  </si>
  <si>
    <t>added for fall/winter - 2017</t>
  </si>
  <si>
    <t>7-Select Coffee 100% Columbian Roasted 12z Bag</t>
  </si>
  <si>
    <t>Dry Beverages</t>
  </si>
  <si>
    <t>Carn Coffee Mate 6z</t>
  </si>
  <si>
    <t>FolgersClassicRoastCffe11.3zCn</t>
  </si>
  <si>
    <t>Lipton Tea Bags 1.25z 16ct</t>
  </si>
  <si>
    <t>Trop 100% Pure OJ 15.2z pls</t>
  </si>
  <si>
    <t>Non-Alcoholic Beverages</t>
  </si>
  <si>
    <t>24.07</t>
  </si>
  <si>
    <t>Trop Apple Juice 15.2z</t>
  </si>
  <si>
    <t>V8 Vegetable Juice 12z</t>
  </si>
  <si>
    <t>Frappuccino Coffee 13.7zLse</t>
  </si>
  <si>
    <t>24.09</t>
  </si>
  <si>
    <t>Frappuccino Mocha 13.7z Lse</t>
  </si>
  <si>
    <t>Lipton Brisk Tea w/Lem 1L</t>
  </si>
  <si>
    <t>Starbucks DblShtEngyVan 15zCn</t>
  </si>
  <si>
    <t>StarbucksDblShtEngyMocha15zCn</t>
  </si>
  <si>
    <t>Monster Energy 16zCn</t>
  </si>
  <si>
    <t>24.10</t>
  </si>
  <si>
    <t>Monster LC Energy 16zCn</t>
  </si>
  <si>
    <t>Monster Zero Ultra 16z</t>
  </si>
  <si>
    <t>Red Bull Energy 12z Cn</t>
  </si>
  <si>
    <t>Red Bull SF Energy 12z cn</t>
  </si>
  <si>
    <t>Red Bull SF Energy 8.4z Cn</t>
  </si>
  <si>
    <t>RedBullEnergy8.4zCan</t>
  </si>
  <si>
    <t>Rockstar Energy 16zCn</t>
  </si>
  <si>
    <t>7-S Pure Water 1L</t>
  </si>
  <si>
    <t>24.13</t>
  </si>
  <si>
    <t>7-S Water 1L</t>
  </si>
  <si>
    <t>7-S Water 20z</t>
  </si>
  <si>
    <t>Perrier SprklngMnrlWtr .5L</t>
  </si>
  <si>
    <t>Smart Water 1L</t>
  </si>
  <si>
    <t>Coke Clsc 12pk12z Cn</t>
  </si>
  <si>
    <t>24.16</t>
  </si>
  <si>
    <t>Product should be on warm display at minimum</t>
  </si>
  <si>
    <t>Coke Clsc 2L</t>
  </si>
  <si>
    <t>Coke Dt 12pk12z Cn</t>
  </si>
  <si>
    <t>Coke Dt 2L</t>
  </si>
  <si>
    <t>Pepsi/Dew 2 Liters not available in Philadelphia Sugar Tax stores</t>
  </si>
  <si>
    <t>Dr Pepper 2L</t>
  </si>
  <si>
    <t>Dr Pepper Frg 12pk 12z Cn</t>
  </si>
  <si>
    <t>Mtn Dew 12pk 12z Cn</t>
  </si>
  <si>
    <t>Mtn Dew 2L</t>
  </si>
  <si>
    <t>Pepsi 12pk12z Cn</t>
  </si>
  <si>
    <t>Pepsi 2L</t>
  </si>
  <si>
    <t>Pepsi Dt 2L</t>
  </si>
  <si>
    <t>Sprite 12pk12z Cn</t>
  </si>
  <si>
    <t>Sprite 2L</t>
  </si>
  <si>
    <t>Coke Clsc 20zLse</t>
  </si>
  <si>
    <t>24.17</t>
  </si>
  <si>
    <t>Coke Dt 20zLse</t>
  </si>
  <si>
    <t>Coke Zero20z Lse</t>
  </si>
  <si>
    <t>Dr Pepper 20z Lse</t>
  </si>
  <si>
    <t>Dr Pepper Dt 20z Lse</t>
  </si>
  <si>
    <t>Mtn Dew 20z Lse</t>
  </si>
  <si>
    <t>Mtn Dew Dt 20z Lse</t>
  </si>
  <si>
    <t>Pepsi 20z Lse</t>
  </si>
  <si>
    <t>Pepsi Dt 20z Lse</t>
  </si>
  <si>
    <t>Sprite 20z Lse</t>
  </si>
  <si>
    <t xml:space="preserve">7-Select Cherrywood smoked bacon with sea salt and brown sugar </t>
  </si>
  <si>
    <t xml:space="preserve">Refrigerated Foods </t>
  </si>
  <si>
    <t>Added for fall/winter</t>
  </si>
  <si>
    <t>7-Select Ham</t>
  </si>
  <si>
    <t>7-Select Eggs - 12ct</t>
  </si>
  <si>
    <t>Sargento Cheese Sticks --Mild Cheddar</t>
  </si>
  <si>
    <t>Sargento String Cheese 1z</t>
  </si>
  <si>
    <t>Refrigerated Food Products</t>
  </si>
  <si>
    <t>29.03</t>
  </si>
  <si>
    <t>7-Select KettleBBQ2.25z</t>
  </si>
  <si>
    <t>30.01</t>
  </si>
  <si>
    <t>Cheetos Crunchy PP</t>
  </si>
  <si>
    <t>Cheetos FlaminHotLimon PP</t>
  </si>
  <si>
    <t>Cheetos Hot PP</t>
  </si>
  <si>
    <t>Cheetos Jumbo Puffs PP</t>
  </si>
  <si>
    <t>Doritos Cool Ranch PP</t>
  </si>
  <si>
    <t>Fritos Regular PP</t>
  </si>
  <si>
    <t>Lays BBQ 2.9z PP</t>
  </si>
  <si>
    <t>Lays Regular PP</t>
  </si>
  <si>
    <t>Pringles Original 2.3z</t>
  </si>
  <si>
    <t>Ruffles Cheddar&amp;Sour Cream PP</t>
  </si>
  <si>
    <t>Sabritones 3.25z PP</t>
  </si>
  <si>
    <t>Takis Fuego Crn Tortl Minis 4z</t>
  </si>
  <si>
    <t>Cheetos Crunchy 9z</t>
  </si>
  <si>
    <t>30.02</t>
  </si>
  <si>
    <t>Chesters Hot Fries 5.75z</t>
  </si>
  <si>
    <t>Doritos Cool Ranch 11.5z</t>
  </si>
  <si>
    <t>Doritos Nacho Cheese 11.5z</t>
  </si>
  <si>
    <t>Fritos Original 9.75z</t>
  </si>
  <si>
    <t>Lays Classic 10.5z</t>
  </si>
  <si>
    <t>Ruffles Cheddar&amp;SourCream9z</t>
  </si>
  <si>
    <t>Smart Food Popcorn</t>
  </si>
  <si>
    <t>Takis FuegoCrnTortlMinis9.9z</t>
  </si>
  <si>
    <t>Tostitos Scoops 12z</t>
  </si>
  <si>
    <t>7-Select DuplexCremeSwch3.5z</t>
  </si>
  <si>
    <t>30.03</t>
  </si>
  <si>
    <t>7-Select VanillaCremeSwch 3.5z</t>
  </si>
  <si>
    <t>Belvita BlBry Brkfst Bsct1.76z</t>
  </si>
  <si>
    <t>KLG RKT BigBarOrig2.2z</t>
  </si>
  <si>
    <t>Nabisco NutterButter1.9z</t>
  </si>
  <si>
    <t>Nabisco Oreo Double Stuff 4z</t>
  </si>
  <si>
    <t>Ntr Vly OatN Hny Granola 1.5z</t>
  </si>
  <si>
    <t>Clif Choc Chip Br2.4z</t>
  </si>
  <si>
    <t>30.04</t>
  </si>
  <si>
    <t>Quest PB ChoChpCkDgh2.1z</t>
  </si>
  <si>
    <t>Quest PB Cookies &amp; Cream 2.1z</t>
  </si>
  <si>
    <t>Combos Chs Prtzl 6.3z</t>
  </si>
  <si>
    <t>30.05</t>
  </si>
  <si>
    <t>Cheez-It Orig3z</t>
  </si>
  <si>
    <t>30.09</t>
  </si>
  <si>
    <t>Pep Frm Goldfish Chdr 2.5z</t>
  </si>
  <si>
    <t>7-S Trail Mix Swiss 6z</t>
  </si>
  <si>
    <t>7-S Trail Mix Tropical</t>
  </si>
  <si>
    <t>7-Select Almonds -  Roasted/Salted</t>
  </si>
  <si>
    <t>Bugles Org 3z</t>
  </si>
  <si>
    <t>BuglesNachoChs3z</t>
  </si>
  <si>
    <t>Chex Mix Traditional 3.75z</t>
  </si>
  <si>
    <t>Gardettos Org Recipe 5.5z</t>
  </si>
  <si>
    <t>Planters Trail Mix Nut&amp;Choc 6z</t>
  </si>
  <si>
    <t>30.11</t>
  </si>
  <si>
    <t>Reeses Snack Mix Tube 2z</t>
  </si>
  <si>
    <t>Snapea Crisps 3.3z</t>
  </si>
  <si>
    <t>7-S Beef&amp;CheeseStick 1.2z</t>
  </si>
  <si>
    <t>7-S Original Beef Jerky 2.85z</t>
  </si>
  <si>
    <t>7-S Teriyaki Beef Jerky 2.85z</t>
  </si>
  <si>
    <t>7-Select Snack Stick Sm .28z</t>
  </si>
  <si>
    <t>30.12</t>
  </si>
  <si>
    <t>JL Original Jerky 2.85z</t>
  </si>
  <si>
    <t>JL Peppered Jerky 2.85z</t>
  </si>
  <si>
    <t>JL Teriyaki Beef Steak 2z</t>
  </si>
  <si>
    <t>JL Teriyaki Jerky 3.25z</t>
  </si>
  <si>
    <t>Slim Jim Giant Slim .97z</t>
  </si>
  <si>
    <t>SlimJimGiantSlimMonstrStk1.94z</t>
  </si>
  <si>
    <t>7-Select Mixed Nuts</t>
  </si>
  <si>
    <t>7-Select Roasted Salted Cashews (wholes)</t>
  </si>
  <si>
    <t>Cornnuts Ranch 4z</t>
  </si>
  <si>
    <t>David Snflwr Sds 5.25z</t>
  </si>
  <si>
    <t>30.13</t>
  </si>
  <si>
    <t>Wonderful Pistachios 5oz</t>
  </si>
  <si>
    <t>Spitz SunSeeds CrkdPepper6z</t>
  </si>
  <si>
    <t>Cascade Action Pac 12ct</t>
  </si>
  <si>
    <t>Soap/Cleaning</t>
  </si>
  <si>
    <t>31.01</t>
  </si>
  <si>
    <t>Dawn Original SS 9z</t>
  </si>
  <si>
    <t>Tide Liquid 2X OrgnlScent 25z</t>
  </si>
  <si>
    <t>Clorox DisinfectngWipesLmn35ct</t>
  </si>
  <si>
    <t>31.02</t>
  </si>
  <si>
    <t>ScotchBrite MultiPurposeSponge</t>
  </si>
  <si>
    <t>Bounce FbrcSoftenerSheets25ct</t>
  </si>
  <si>
    <t>Febreze Extra Strength 16.9z</t>
  </si>
  <si>
    <t>Cope FCN 1.2z</t>
  </si>
  <si>
    <t>Tobacco</t>
  </si>
  <si>
    <t>32.02</t>
  </si>
  <si>
    <t>Cope LCWtrG 1.2z</t>
  </si>
  <si>
    <t>Cpnhgn LC Ntrl1.2z</t>
  </si>
  <si>
    <t>Grizzly LC Wintergreen 1.2z</t>
  </si>
  <si>
    <t>Skoal LCWtrG 1.2z</t>
  </si>
  <si>
    <t>BIC Ltr 7-Eleven Logo</t>
  </si>
  <si>
    <t>Cope LCM 1.2z</t>
  </si>
  <si>
    <t>Grizzly Wintergreen Pouch .84z</t>
  </si>
  <si>
    <t>Kodiak LC Wintergreen 1.2z</t>
  </si>
  <si>
    <t>MarkTen Menthol Cartridges</t>
  </si>
  <si>
    <t>Skoal Pouch Mt .82z</t>
  </si>
  <si>
    <t>VUSE Mnthl RefillCartridges2pk</t>
  </si>
  <si>
    <t>VUSE Org Refill Cartridges 2pk</t>
  </si>
  <si>
    <t>SBT All Trades Glove</t>
  </si>
  <si>
    <t>Wearing Apparel</t>
  </si>
  <si>
    <t>33.02</t>
  </si>
  <si>
    <t>SBT Brown Jersey Gloves</t>
  </si>
  <si>
    <t>SBT Iron Paw Glove</t>
  </si>
  <si>
    <t>SBT Lined Iron Paw Glove</t>
  </si>
  <si>
    <t>SBT Nitrile Foam Gloves</t>
  </si>
  <si>
    <t>SBT Work Glove</t>
  </si>
  <si>
    <t>JUNE ASSORTMENT ADDS</t>
  </si>
  <si>
    <t>Hot Pockets Pepperoni</t>
  </si>
  <si>
    <t>Hot Pockets Ham &amp; Cheese</t>
  </si>
  <si>
    <t>Totino's Pepperoni Pizza Rolls</t>
  </si>
  <si>
    <t>Keep? (Y/N)</t>
  </si>
  <si>
    <t>Sent to J</t>
  </si>
  <si>
    <t>5/15-10:00 AM</t>
  </si>
  <si>
    <t>7 units of gum/mints sold LTD</t>
  </si>
  <si>
    <t>Big Gulp Mountain Dew</t>
  </si>
  <si>
    <t xml:space="preserve">Mountain Dew </t>
  </si>
  <si>
    <t>5 Spearmint Rain Sugarfree Gum</t>
  </si>
  <si>
    <t>Eclipse Spearmint Gum</t>
  </si>
  <si>
    <t>Orbit Spearmint Gum</t>
  </si>
  <si>
    <t>Trident Spearmint Value Pak Gum</t>
  </si>
  <si>
    <t>Trident White Peppermint Gum</t>
  </si>
  <si>
    <t>Altoids Wintergreen</t>
  </si>
  <si>
    <t>Ice Breakers Mints Wintergreen</t>
  </si>
  <si>
    <t>Ice Breakers Mints Coolmint</t>
  </si>
  <si>
    <t xml:space="preserve">Mentos Mixed Fruit </t>
  </si>
  <si>
    <t>Mentos Peppermint</t>
  </si>
  <si>
    <t>Tic Tac Big Pack Freshmint</t>
  </si>
  <si>
    <t>Tic Tac Big Pack Orange</t>
  </si>
  <si>
    <t>Butterfinger King Size</t>
  </si>
  <si>
    <t>Hershey’s Almond King Size</t>
  </si>
  <si>
    <t>Hershey’s Milk Chocolate King Size</t>
  </si>
  <si>
    <t>M&amp;M Plain King Size</t>
  </si>
  <si>
    <t>Milky Way King Size</t>
  </si>
  <si>
    <t>Reese’s White Peanut Butter Cups King Size</t>
  </si>
  <si>
    <t>Airheads 6 Favor Variety Pack</t>
  </si>
  <si>
    <t>Laffy Taffy Stretchy &amp; Tangy Variety Pack</t>
  </si>
  <si>
    <t>Twizzlers Strawberry King Size</t>
  </si>
  <si>
    <t>7-Select Red Fish</t>
  </si>
  <si>
    <t xml:space="preserve">Haribo Gold Bears </t>
  </si>
  <si>
    <t xml:space="preserve">Ice Breakers Ice Cube Peppermint </t>
  </si>
  <si>
    <t>Ice Breakers Ice Cube Spearmint</t>
  </si>
  <si>
    <t>V8 Vegetable Juice</t>
  </si>
  <si>
    <t>Starbucks Double Shot Energy, Vanilla</t>
  </si>
  <si>
    <t>Starbucks Double Shot Energy, Mocha</t>
  </si>
  <si>
    <t xml:space="preserve">Rockstar Energy, Original </t>
  </si>
  <si>
    <t>Coke 2L</t>
  </si>
  <si>
    <t>Diet Coke 2L</t>
  </si>
  <si>
    <t>Diet Mountain Dew</t>
  </si>
  <si>
    <t>Fritos Original</t>
  </si>
  <si>
    <t>Lays BBQ</t>
  </si>
  <si>
    <t>Pringles Original</t>
  </si>
  <si>
    <t>Fritos Original (Family Size)</t>
  </si>
  <si>
    <t>Takis Fuego Corn Tortilla Minis (Family Size)</t>
  </si>
  <si>
    <t>Tostitos Scoops (Family Size)</t>
  </si>
  <si>
    <t>7-Select Duplex Crème Sandwich Cookies</t>
  </si>
  <si>
    <t>7-Select Vanilla Crème Sandwich Cookies</t>
  </si>
  <si>
    <t>Belvita Blueberry Breakfast Biscuits</t>
  </si>
  <si>
    <t>Kellogg’s Rice Krispies Treats Original Big Bar</t>
  </si>
  <si>
    <t>Nutter Butter</t>
  </si>
  <si>
    <t>Oreo Double Stuff</t>
  </si>
  <si>
    <t>Nature Valley Crunchy Granola Bar, Oats ‘n Honey</t>
  </si>
  <si>
    <t>Bugles Original</t>
  </si>
  <si>
    <t>Bugles Nacho Cheese</t>
  </si>
  <si>
    <t>Gardettos Original</t>
  </si>
  <si>
    <t xml:space="preserve">Harvest Snaps Snapea Crisps Original  </t>
  </si>
  <si>
    <t>7-Select Beef &amp; Cheese Stick</t>
  </si>
  <si>
    <t>7-Select Original Beef Jerky</t>
  </si>
  <si>
    <t>7-Select Teriyaki Beef Jerky</t>
  </si>
  <si>
    <t>7-Select Snack Stick Small</t>
  </si>
  <si>
    <t>Jack Links Peppered Jerky</t>
  </si>
  <si>
    <t>Jack Links Teriyaki Beef Steak</t>
  </si>
  <si>
    <t>David Sunflower Seeds</t>
  </si>
  <si>
    <t>Spitz Sunflower Seeds Cracked Pepper</t>
  </si>
  <si>
    <t>DiGiorno Pepperoni Pizza</t>
  </si>
  <si>
    <t>DiGiorno Supreme Pizza</t>
  </si>
  <si>
    <t>Stouffer’s Lasagna with Meat &amp; Sauce</t>
  </si>
  <si>
    <t>Stouffer’s Macaroni &amp; Cheese</t>
  </si>
  <si>
    <t>Hot Pockets Pepperoni Pizza</t>
  </si>
  <si>
    <t>Hot Pockets Ham &amp; Cheddar</t>
  </si>
  <si>
    <t>7-Select Beef Charbroiled with Cheese</t>
  </si>
  <si>
    <t>7-Select Breaded Chicken Sandwich</t>
  </si>
  <si>
    <t>7-Select Bean &amp; Cheese Burrito, Grande</t>
  </si>
  <si>
    <t>7-Select Beef &amp; Bean Burrito, Grande</t>
  </si>
  <si>
    <t>7-Select Beef, Bean &amp; Green Chili Burrito, Grande</t>
  </si>
  <si>
    <t>7-Select Burrito Red Hot Beef, Grande</t>
  </si>
  <si>
    <t>Ham &amp; American Funpack Lunchables</t>
  </si>
  <si>
    <t>Turkey &amp; American Funpack Lunchables</t>
  </si>
  <si>
    <t>7-Select Chocolate Cupcakes</t>
  </si>
  <si>
    <t>7-Select Crunch Mini Donuts</t>
  </si>
  <si>
    <t>Bon Appetit Apple Danish</t>
  </si>
  <si>
    <t>Bon Appetit Cheese Danish</t>
  </si>
  <si>
    <t>Hostess Chocolate Cupcakes</t>
  </si>
  <si>
    <t>Hostess Twinkies</t>
  </si>
  <si>
    <t>Mango Fruit Cup</t>
  </si>
  <si>
    <t>Strawberry Parfait</t>
  </si>
  <si>
    <t>June Add</t>
  </si>
  <si>
    <t>Sweetarts Soft &amp; Chewy Ropes Cherry Punch</t>
  </si>
  <si>
    <t>Frozen</t>
  </si>
  <si>
    <t>Gum &amp; Mints</t>
  </si>
  <si>
    <t>Cookies</t>
  </si>
  <si>
    <t>Nuts &amp; Seeds</t>
  </si>
  <si>
    <t>Heat &amp; Eat</t>
  </si>
  <si>
    <t xml:space="preserve"> You're about to get drenched in flavor. Grab a stick of tingling Spearmint Rain flavor. 15 Pieces. </t>
  </si>
  <si>
    <t> Incredibly fresh breath solutions for people whose on-the-go lifestyle demands a breath freshener that delivers. 18 Pieces.</t>
  </si>
  <si>
    <t> Incredibly fresh breath solutions for people whose on-the-go lifestyle demands a breath freshener that delivers. 14 Pieces.</t>
  </si>
  <si>
    <t>With 30% fewer calories than sugared gum, Trident gum is excitingly eccentric while cleaning and protecting teeth. 18 Pieces.</t>
  </si>
  <si>
    <t>With 30% fewer calories than sugared gum, Trident gum is excitingly eccentric while cleaning and protecting teeth. 16 Pieces.</t>
  </si>
  <si>
    <t>Small mints, big minty flavor! You never know when you will need to pop in an Altoid, so grab a convenient tin case for those surprise moments. 1.76oz.</t>
  </si>
  <si>
    <t xml:space="preserve"> From pockets and purses, to date nights and lunch meetings, these portable slide packs give you a blast of fresh breath in a flash. </t>
  </si>
  <si>
    <t>Let the dazzling flavor crystals in Ice Breakers mints refresh you and allow you to see great taste in every mint.  1.5oz.</t>
  </si>
  <si>
    <t> Let the dazzling flavor crystals in Ice Breakers mints refresh you and allow you to see great taste in every mint.  1.5oz.</t>
  </si>
  <si>
    <t>Mix of strawberry, orange and lemon chewy mints that offer a refreshing snack for anytime of the day. 1.32oz.</t>
  </si>
  <si>
    <t>Mentos peppermint flavor is more than enough to keep your breath fresh for those moments when you need it the most. 1.32oz.</t>
  </si>
  <si>
    <t> You can’t help but smile as peppermint flavor fills your mouth, growing stronger as your breath cools and your tongue tingles. 1oz.</t>
  </si>
  <si>
    <t>Tic Tac orange mints are the exotic flavor that redefined refreshment. Citrus and sunshine collide giving your mouth a sensation that you won't forget in a hurry. 1oz.</t>
  </si>
  <si>
    <t>There’s nothing like the crispety, crunchety, peanut-buttery taste of Butterfinger. A true original without having to change a thing. 3.7oz.</t>
  </si>
  <si>
    <t>Take your chance to stop and savor life’s sweeter side. Each bite is filled with crunchy whole almonds and classic Hershey’s Milk Chocolate. 2.6oz.</t>
  </si>
  <si>
    <t>There’s happy, and then there’s Hershey’s Happy. Unwrap a bar, break off a square or two, savor and repeat. 2.6oz.</t>
  </si>
  <si>
    <t>Whether you prefer to only eat the blues, or devour the whole bag in one mouthful, all can enjoy this classic candy. 3.14oz.</t>
  </si>
  <si>
    <t>Featuring creamy caramel and smooth nougat surrounded in rich milk chocolate, this candy bar will steal the spotlight of your taste buds. 3.63oz.</t>
  </si>
  <si>
    <t>These cups are a twist on a classic. Delicious white crème covering everyone’s favorite peanut butter. 4 cups in one King Size pack.  </t>
  </si>
  <si>
    <t>Nothing beats the tremendously chewy, tangy and full of fruit flavor that won’t stop! 3.3oz.</t>
  </si>
  <si>
    <t xml:space="preserve">Sweet and tangy, chewy and stretchy. Laugh your way into Laffy Taffy bliss. </t>
  </si>
  <si>
    <t> You can’t be serious with this floppy, silly, oh so yummy candy. Pull. Peel. Eat. Repeat. 5oz.</t>
  </si>
  <si>
    <t xml:space="preserve"> Gummy candy that will swim right into that sweet tooth craving. </t>
  </si>
  <si>
    <t>Who doesn’t love these adorable gummy bears?! 5oz.</t>
  </si>
  <si>
    <t>Break through with the delicious refreshment and breath-brightening flavor crystals. 3.24oz.</t>
  </si>
  <si>
    <t> Chewy with a fruit-punch filling that gives you the perfect balance of sweet and tart. 3.5oz.</t>
  </si>
  <si>
    <t>A uniquely satisfying blend of vegetable juice. Get your veggies in so you can indulge later! 12oz.</t>
  </si>
  <si>
    <t>Need something extra to power through your day? This premium coffee drink is rich in vanilla flavor, and perfectly blended with bold Starbucks coffee. 15oz.</t>
  </si>
  <si>
    <t>This Mocha flavor is perfect for those who begin each day thinking 'Carpe diem' and 'I love chocolate.' Does anyone not wake up thinking this? 15oz.</t>
  </si>
  <si>
    <t>From athletes to rockstars, this energy drink will rock your world and have you jammin out all day long. 16oz.</t>
  </si>
  <si>
    <t>2L .Take a moment for some “me time” with America’s original sparkling beverage. Coke is perfect for those who seek great flavor with a hint of happiness.</t>
  </si>
  <si>
    <t>2L. The original sparkling beverage for those who want great flavor without the calories. Pair with any of our Fresh To Go options for light meal.</t>
  </si>
  <si>
    <t>2L. Join the loyal following this refreshing beverage has and dive into the 23 bold flavors of Dr. Pepper to put a little ‘pep in your step’.</t>
  </si>
  <si>
    <t>2L. Do you ‘Do the Dew’?! Exhilarate your taste buds and quench your thirst with the taste of adventure; goes great with any of our delicious snacks.</t>
  </si>
  <si>
    <t xml:space="preserve">2L. Grab a Pepsi and let the cool, refreshing sensation of a robust cola tingle your lips and enjoy the moment as you “Live for Now”. </t>
  </si>
  <si>
    <t xml:space="preserve">2L. Quench your thirst with a bubbly blast of a caffeine free, lemon-lime flavored soft drink. </t>
  </si>
  <si>
    <t>From small towns and family barbecues to parties in the big city, the classic snack is still satisfying fans after more than 80 years. 4.25oz</t>
  </si>
  <si>
    <t>Does it even count as a real barbecue without Lay’s BBQ chips? 2.9oz</t>
  </si>
  <si>
    <t>When you’re an original, you set the standard for how it’s done. You’ll be taking this gold standard potato chip all the way to the flavor bank. 2.3oz.</t>
  </si>
  <si>
    <t>From small towns and family barbecues to parties in the big city, the classic snack is still satisfying fans after more than 80 years. 9.75oz. </t>
  </si>
  <si>
    <t>Fans of spicy food will absolutely love the hot chili pepper kick enhanced with citrus from the lime that makes it feel even hotter. 9.9oz.</t>
  </si>
  <si>
    <t>Is there such thing as a party without Tostitos? We don’t think so. Combine with a dip and be the hero of the night! 12oz.</t>
  </si>
  <si>
    <t>One half vanilla cookie, one half chocolate cookie, brought together by sweet crème magic. 3.5oz.</t>
  </si>
  <si>
    <t>This is cookie magic right here. Two delicious vanilla cookies joined together by sweet crème filling. 3.5oz.</t>
  </si>
  <si>
    <t>Let’s face it. Mornings are crazy. That’s why each pack of crunchy biscuits includes four lightly sweetened crunchy biscuits. 1.76oz.</t>
  </si>
  <si>
    <t> Feel like a kid again and add this treat into your lunch box! 2.2oz.</t>
  </si>
  <si>
    <t>Soft, crumbly, nuttier, butterier peanut butter sandwich cookies perfect for snacking, sharing or stock piling for any snack-attack. 1.9oz.</t>
  </si>
  <si>
    <t>Supremely dunkable and even more rich crème filling between the bold taste of two chocolate wafers – making them milk’s favorite cookie. 4oz. </t>
  </si>
  <si>
    <t>These bars are full of classic crunch and whole grain goodness. Bite into one anytime, anywhere for an invigorating treat of quality whole grain. 1.5oz.</t>
  </si>
  <si>
    <t xml:space="preserve">Sound the trumpets! This crispy snack is about to liven up your taste buds and satisfy that snack craving. 3oz. </t>
  </si>
  <si>
    <t>Sound the trumpets! This crispy snack is about to liven up your taste buds and satisfy that snack craving. 3oz.</t>
  </si>
  <si>
    <t>The perfect snack when you want a bit of crunch with a bit of variety. 5.5oz</t>
  </si>
  <si>
    <t>Delicate and tasty, veggie crisp goodness never looked so good. Your salad or snack craving just got a new face lift! 3.3oz.</t>
  </si>
  <si>
    <t xml:space="preserve">One bite meat, one bite cheese, one bite meat, one bite cheese… 1.2oz. </t>
  </si>
  <si>
    <t>The right amount and chew with the right amount of flavor makes this meat snack perfect for your jerky snackable moments. 2.85oz.</t>
  </si>
  <si>
    <t>The right amount and chew with the right amount of flavor makes this meat snack perfect for your meaty snackable moments. .28oz.</t>
  </si>
  <si>
    <t>Here you go, pepper lovers. Coarse pepper that doesn’t mess around. Get after it. 2.85oz. </t>
  </si>
  <si>
    <t>Feed your wild side with this savory, delicious beef steak that is perfectly seasoned with soy, ginger and a little onion to wake up your tastebuds. 2oz.</t>
  </si>
  <si>
    <t>Roasted and salted in the shell, this robust, salty flavor started it all. 5.25oz.</t>
  </si>
  <si>
    <t>This flavor is all the rage. I mean, what’s not to like. Pepper is awesome on its own, but then combined with salty sunflower seeds, brilliant. 6oz.</t>
  </si>
  <si>
    <t>Your movie night just got an upgrade with the pizza with the original rising crust! 27.5oz.</t>
  </si>
  <si>
    <t>Traditional lasagna noodles layered with an herb seasoned tomato and meat sauce and three kinds of natural cheese. 10.5oz.</t>
  </si>
  <si>
    <t> Mac and Cheese is the definition of comfort food. It doesn’t get much better than this. 12oz.</t>
  </si>
  <si>
    <t>Microwaveable and individually wrapped. Enjoy the legendary taste in the comfort of your own home. 11oz.</t>
  </si>
  <si>
    <t xml:space="preserve">Imagine a world where you get to eat a cheesy, satisfying snack without interrupting your weekend gaming. Now imagine that’s a reality, because it is. </t>
  </si>
  <si>
    <t xml:space="preserve">Fabulously fudgy brownies mixed in with smooth chocolate ice cream make this the definition of chocolate heaven. </t>
  </si>
  <si>
    <t xml:space="preserve">Just heat and eat! Don’t have time to run out to grab lunch or dinner? No worries, we’ve got you covered! </t>
  </si>
  <si>
    <t>Just heat and eat! Don’t have time to run out to grab lunch or dinner? No worries, we’ve got you covered! 10oz.</t>
  </si>
  <si>
    <t xml:space="preserve">Just heat and eat! Don’t have time to run out to grab lunch or dinner? No worries, we got you covered! </t>
  </si>
  <si>
    <t>You don’t have to be a kid to enjoy the fun lunchables.  9.1oz.</t>
  </si>
  <si>
    <t xml:space="preserve">You don’t have to be a kid to enjoy the fun lunchables. 8.9oz. </t>
  </si>
  <si>
    <t>2 Chocolate cupcakes. Save one for later, share one with a friend, or enjoy both on your own! Whatever you decide, we know this will satisfy that sweet tooth craving. 4oz.</t>
  </si>
  <si>
    <t>6 Mini donuts made with real coconut. Morning, day or night, you can never go wrong with a quick break for a mini donut. 3.5oz.</t>
  </si>
  <si>
    <t>Bon Appetit produces authentic gourmet danishes that make a delicious baked treat that is second to none. 5oz.</t>
  </si>
  <si>
    <t> Bon Appetit produces authentic gourmet danishes that make a delicious baked treat that is second to none. 5oz.</t>
  </si>
  <si>
    <t>2 Count. You know the signature squiggles of icing, the decadent frosting and the crème-filled core. Are you drooling yet? 3.17oz.</t>
  </si>
  <si>
    <t>2 Count. The Twinkie and all its creamy, cakey, golden goodness needs no introduction. 2.7oz. </t>
  </si>
  <si>
    <t>Fresh slices of mango that will transport you straight to the beaches of paradise. 6oz.</t>
  </si>
  <si>
    <t>A delicious choice for breakfast, snack, or even dessert!</t>
  </si>
  <si>
    <t> Your movie night just got an upgrade with the pizza with the original rising crust! Sausage, pepperoni, red peppers, green peppers, onions, black olives. 31.5oz.</t>
  </si>
  <si>
    <t>Sure, they may burn the roof of your mouth, but isn’t the cheesy, deliciousness worth a bit of discomfort? 15 Count. 7.5oz</t>
  </si>
  <si>
    <t>Red Bull Yellow Edition</t>
  </si>
  <si>
    <t>Monster Mango Loco</t>
  </si>
  <si>
    <t>Red Bull Blue Blueberry</t>
  </si>
  <si>
    <t>Monster Ultra Sunrise</t>
  </si>
  <si>
    <t>Monster Ultra Violet</t>
  </si>
  <si>
    <t xml:space="preserve">Red Bull Edition Green </t>
  </si>
  <si>
    <t>Red Bull Edition Red Cranberry</t>
  </si>
  <si>
    <t xml:space="preserve">Red Bull Edition Orange </t>
  </si>
  <si>
    <t xml:space="preserve">Muscle Milk Chocolate Shake </t>
  </si>
  <si>
    <t xml:space="preserve">Muscle Milk Vanilla Shake </t>
  </si>
  <si>
    <t xml:space="preserve">Celsius Sparking Orange </t>
  </si>
  <si>
    <t xml:space="preserve">Celsius Sparkling Grape </t>
  </si>
  <si>
    <t xml:space="preserve">Core Power Chocolate Protein </t>
  </si>
  <si>
    <t>Core Power Vanilla Protein</t>
  </si>
  <si>
    <t>Starbucks Doubleshot</t>
  </si>
  <si>
    <t xml:space="preserve">Starbucks Frappuccino Caramel </t>
  </si>
  <si>
    <t xml:space="preserve">Monster Java Mean Bean </t>
  </si>
  <si>
    <t>Monster Java Loca Moca</t>
  </si>
  <si>
    <t>Starbucks Cold Brew Black Unsweetened</t>
  </si>
  <si>
    <t>Starbucks Cold Brew Cocoa Honey</t>
  </si>
  <si>
    <t>Degree IS Men's Cool Rush Deodorant</t>
  </si>
  <si>
    <t>Dove Fresh Deodorants</t>
  </si>
  <si>
    <t>7-Select Men's 6 Blade Razor</t>
  </si>
  <si>
    <t>Travel Hand Sanitizer</t>
  </si>
  <si>
    <t>Aveeno Moisturizing Lotion</t>
  </si>
  <si>
    <t>7-Select Petroleum Jelly</t>
  </si>
  <si>
    <t>7-Select Hand Sanitizer</t>
  </si>
  <si>
    <t>Eucerin Aquafor Advanced Therapy</t>
  </si>
  <si>
    <t>Nivea Smooth Body Lotion</t>
  </si>
  <si>
    <t>Nivea Crème Tin</t>
  </si>
  <si>
    <t>Dove Body Wash</t>
  </si>
  <si>
    <t>Burts Bees Facial Cleansing Towelette, White Tea</t>
  </si>
  <si>
    <t>7-Select Sun Spray SPF 50</t>
  </si>
  <si>
    <t>Coppertone SPF 50 - Sport Spray</t>
  </si>
  <si>
    <t>Coppertone SPF 30 Sport Spray</t>
  </si>
  <si>
    <t>Oral-B Indicator Soft Toothbrush</t>
  </si>
  <si>
    <t>Colgate Total Whitening Toothpaste</t>
  </si>
  <si>
    <t>Listerine Cool Mint</t>
  </si>
  <si>
    <t>HBC Travel Colgate Toothbrush &amp; Paste</t>
  </si>
  <si>
    <t xml:space="preserve">Crest Complete Whitening Scope </t>
  </si>
  <si>
    <t>Oral B Floss Pick - Icy Mint</t>
  </si>
  <si>
    <t>Johnson &amp; Johnson Baby Oil</t>
  </si>
  <si>
    <t xml:space="preserve">Amy's Broccoli &amp; Cheddar Bake </t>
  </si>
  <si>
    <t>Amy's Cheese Enchilada</t>
  </si>
  <si>
    <t>Uni-ball 207 Black .07mm Pen</t>
  </si>
  <si>
    <t>Bic Medium Cristal Ball Black</t>
  </si>
  <si>
    <t>Sharpie Marker Black</t>
  </si>
  <si>
    <t>BIC Mechanical Pencil</t>
  </si>
  <si>
    <t>No 2 Pencils - 10ct</t>
  </si>
  <si>
    <t>Composition Notebook</t>
  </si>
  <si>
    <t>Spiral Notebook</t>
  </si>
  <si>
    <t>Copy Paper</t>
  </si>
  <si>
    <t>Spiral Memo Book</t>
  </si>
  <si>
    <t>Krazy Glue All Purpose Tube</t>
  </si>
  <si>
    <t>Sharpie Retractable Black Fine</t>
  </si>
  <si>
    <t>Scotch Packaging Tape</t>
  </si>
  <si>
    <t>Scotch Magic Tape</t>
  </si>
  <si>
    <t>Security Envelope #10</t>
  </si>
  <si>
    <t>Elmers All Purpose Glue Stick</t>
  </si>
  <si>
    <t>Nabisco Oreo</t>
  </si>
  <si>
    <t>Nabisco Chips Ahoy</t>
  </si>
  <si>
    <t>7-Select Energy Shot Strawberry Lemonade</t>
  </si>
  <si>
    <t>7-Select Energy Shot XS Berry</t>
  </si>
  <si>
    <t>7-Select Energy Shot Watermelon</t>
  </si>
  <si>
    <t>7-Select Energy Shot Pineapple Passion</t>
  </si>
  <si>
    <t>ExtenZe male Enhancement</t>
  </si>
  <si>
    <t>7-Select Night Time Sleep Aide Berry</t>
  </si>
  <si>
    <t>Rapid Action Energize</t>
  </si>
  <si>
    <t>Emergen-C Tangerine</t>
  </si>
  <si>
    <t>Uptime Maximum Strength</t>
  </si>
  <si>
    <t>Emergen-C Super Orange</t>
  </si>
  <si>
    <t>7-Select Night Time Sleep Aide Tablet</t>
  </si>
  <si>
    <t>Dole Fruit Bowls Peach Lite Syrup</t>
  </si>
  <si>
    <t>Hormel Chili with Beans</t>
  </si>
  <si>
    <t>Armour Vienna Sausage</t>
  </si>
  <si>
    <t>Velveeta Skillet Single Cheeseburger Mac</t>
  </si>
  <si>
    <t>Campbell's Chunky Roadhouse Chili with Beans</t>
  </si>
  <si>
    <t>Bumble Bee Ready to Eat Tuna Salad</t>
  </si>
  <si>
    <t>Spam</t>
  </si>
  <si>
    <t>Bumble Bee Chunk Light Tuna in Water</t>
  </si>
  <si>
    <t>Chef Boyardee Spaghetti &amp; Meatballs</t>
  </si>
  <si>
    <t>Bumble Bee Chicken Salad</t>
  </si>
  <si>
    <t>7-Select Granulated Sugar Bag</t>
  </si>
  <si>
    <t>7-Select Vegetable Oil</t>
  </si>
  <si>
    <t>Kraft Velveeta Shells &amp; Cheese</t>
  </si>
  <si>
    <t>Hershey's Syrup Squeezable</t>
  </si>
  <si>
    <t>Morton Iodized Salt</t>
  </si>
  <si>
    <t>ReaLemon Lemon Juice</t>
  </si>
  <si>
    <t>Kraft Macaroni &amp; Cheese</t>
  </si>
  <si>
    <t>Tajin Seasoning</t>
  </si>
  <si>
    <t>7-Select Salt &amp; Pepper Shakers</t>
  </si>
  <si>
    <t>Splenda Packets</t>
  </si>
  <si>
    <t>Kraft Grated Parmesan Cheese</t>
  </si>
  <si>
    <t>Kraft Jet Puffed Marshmallows</t>
  </si>
  <si>
    <t>7-Select Baking Soda</t>
  </si>
  <si>
    <t>7-Select All Purpose Flour</t>
  </si>
  <si>
    <t>Barilla Spaghetti</t>
  </si>
  <si>
    <t>Minute White Rice</t>
  </si>
  <si>
    <t>Buffalo Chicken Deluxe Sub</t>
  </si>
  <si>
    <t>Peanut Butter &amp; Grape Jelly</t>
  </si>
  <si>
    <t>Italian Big Sub</t>
  </si>
  <si>
    <t>Tuna Salad on Cracked Wheat</t>
  </si>
  <si>
    <t>7-Select White Bread</t>
  </si>
  <si>
    <t>Kings Hawaiian Butter Rolls</t>
  </si>
  <si>
    <t>Schmidt Old Tyme 100% Wheat Bread</t>
  </si>
  <si>
    <t>Schmidt No Seed Italian Bread</t>
  </si>
  <si>
    <t>7-Select GoYum Madeleines</t>
  </si>
  <si>
    <t>Linden Chocolate Chips Cookies</t>
  </si>
  <si>
    <t xml:space="preserve">Linden Butter Crunch Cookies </t>
  </si>
  <si>
    <t>Fruit Mania with Orange</t>
  </si>
  <si>
    <t>Fruit Salad</t>
  </si>
  <si>
    <t>Pineapple Chunks</t>
  </si>
  <si>
    <t>Grape Medley</t>
  </si>
  <si>
    <t>Blue Moon Belgian White 6 Pack Bottle</t>
  </si>
  <si>
    <t>Brooklyn Lager 6 Pack Bottle</t>
  </si>
  <si>
    <t>Goose Island IPA 6 Pack Bottle</t>
  </si>
  <si>
    <t>Lagunitas IPA 6 Pack Bottle</t>
  </si>
  <si>
    <t>New Belgium Fat Tire Amber Ale 6 Pack Bottle</t>
  </si>
  <si>
    <t>Coney Island Mermaid Pilsner 6 Pack Bottle</t>
  </si>
  <si>
    <t>Sierra Nevada Ale 6 Pack Bottle</t>
  </si>
  <si>
    <t>Brooklyn Defender 6 Pack Bottle</t>
  </si>
  <si>
    <t>Blue Point Toasted Lager 6 Pack Bottle</t>
  </si>
  <si>
    <t>Sam Adams Boston Lager 6 Pack Bottle</t>
  </si>
  <si>
    <t>Flying Dog Raging Bitch IPA 6 Pack Bottle</t>
  </si>
  <si>
    <t>Montauk Wave Chaser IPA 6 Pack Bottle</t>
  </si>
  <si>
    <t>Sam Adams Rebel IPA 6 Pack Bottle</t>
  </si>
  <si>
    <t>Kona Big Wave Golden Ale 6 Pack Bottle</t>
  </si>
  <si>
    <t>Dogfish Head 60 Minute IPA 6 Pack Bottle</t>
  </si>
  <si>
    <t>Blue Point Hoptical Illusion 6 Pack Bottle</t>
  </si>
  <si>
    <t>Tate's Chocolate Chip Cookies</t>
  </si>
  <si>
    <t>Smartfood Popcorn</t>
  </si>
  <si>
    <t>Snapple Peach Tea</t>
  </si>
  <si>
    <t>Pure Leaf Lemon Tea</t>
  </si>
  <si>
    <t>Snapple Lemon Iced Tea</t>
  </si>
  <si>
    <t>Snapple Diet Peach Tea</t>
  </si>
  <si>
    <t>Scheweppes Gingerale</t>
  </si>
  <si>
    <t>Poland Springs Water Gallon</t>
  </si>
  <si>
    <t>School &amp; Office</t>
  </si>
  <si>
    <t xml:space="preserve">Pantry  </t>
  </si>
  <si>
    <t>Sexual Wellness</t>
  </si>
  <si>
    <t>Beauty</t>
  </si>
  <si>
    <t>Feminine Care</t>
  </si>
  <si>
    <t>Tissue</t>
  </si>
  <si>
    <t>Bath &amp; Body</t>
  </si>
  <si>
    <t>Sun Care</t>
  </si>
  <si>
    <t>Batteries</t>
  </si>
  <si>
    <t>Sauce</t>
  </si>
  <si>
    <t>Dairy</t>
  </si>
  <si>
    <t>Eggs &amp; Deli</t>
  </si>
  <si>
    <t>Dried Fruit</t>
  </si>
  <si>
    <t>Cold Snacks</t>
  </si>
  <si>
    <t>Pepsi Diet 2L</t>
  </si>
  <si>
    <t>Ben &amp; Jerry’s Chocolate Fudge Brownie Pint</t>
  </si>
  <si>
    <t xml:space="preserve">Red Bull vitalizes the body and mind. Get your drink on! 12oz. </t>
  </si>
  <si>
    <t xml:space="preserve">Yum! Monster Mango Loco offers a blend of exotic fruits with just the right amount of mango. 16oz. </t>
  </si>
  <si>
    <t xml:space="preserve">Monster packs a powerful punch but has a smooth easy drinking flavor. Sunrise offers a crisp, refreshing, and less sweet citrus &amp; orange refreshment that is great for any occasion. 16oz. </t>
  </si>
  <si>
    <t xml:space="preserve">Monster packs a powerful punch but has a smooth easy drinking flavor. Ultra Violet offers a lighter-tasting zero calorie, zero sugar drink. 16oz. </t>
  </si>
  <si>
    <t>Delicious blend of high-quality proteins that help fuel workout recovery, provide sustained energy and help build strength in a gluten free formula. 14oz</t>
  </si>
  <si>
    <t xml:space="preserve">Get your pre-workout drink that's a refreshing alternative to coffee with zero sugars and zero preservatives. 12oz. </t>
  </si>
  <si>
    <t xml:space="preserve">You can enjoy a milkshake that is lactose free, gluten free and contains all 9 essential amino acids. 11.5oz. </t>
  </si>
  <si>
    <t xml:space="preserve">Get a boost with the rich, bold Starbucks espresso with just the right amount of cream. 6.5oz. </t>
  </si>
  <si>
    <t>Frappuccino perfect for enjoying on-the-go. 13.7oz.</t>
  </si>
  <si>
    <t xml:space="preserve">Don’t the name fool you, it's only got half the caffeine. 15oz. </t>
  </si>
  <si>
    <t xml:space="preserve">Loca Moca is chocolate mocha done the Monster way. 15oz. </t>
  </si>
  <si>
    <t>Ice-cold joe to go. Brewed over time, not over heat, for a bolder expresso flavor.</t>
  </si>
  <si>
    <t>Ice-cold joe to go. Brewed over time, not over heat, for a bolder vanilla flavor.</t>
  </si>
  <si>
    <t xml:space="preserve">Enjoy your cold brewed coffee at home, work or on the go. 11oz. </t>
  </si>
  <si>
    <t>Degree gives you all day protection to keep you moving. 1.7oz</t>
  </si>
  <si>
    <t xml:space="preserve">Free fresh every morning with Dove Fresh deodorant. 1.6oz. </t>
  </si>
  <si>
    <t>Because 5 blades just weren't enough. Enjoy a smooth shave with this 6-blade razor.</t>
  </si>
  <si>
    <t>A personal germ-fighting bodyguard that is ready to go when you are. 2oz.</t>
  </si>
  <si>
    <t>Don't get caught with dry skin, use Aveeno. 2.5oz.</t>
  </si>
  <si>
    <t>Move on from dry skin! This hypoallergenic petroleum jelly helps to moisturize and heal dryness. 7.5oz.</t>
  </si>
  <si>
    <t>Discover a moisturizing body wash that gives you softer, smoother skin after just one shower. 3.17oz.</t>
  </si>
  <si>
    <t>Don't let the germs spread. Reduce bacteria on skin and kill 99.99% of germs using this hand sanitizer. 8oz.</t>
  </si>
  <si>
    <t xml:space="preserve">Dermatologist recommended for dry, cracked skin, chapped lips, cracked cuticles and dry feet and heels. 1.75oz. </t>
  </si>
  <si>
    <t xml:space="preserve">Must have crème that is a rich, creamy moisturizer that smoothes and softens every inch of skin. 6.8oz. </t>
  </si>
  <si>
    <t xml:space="preserve">Must have crème that is a rich, creamy moisturizer that smoothes and softens every inch of skin. 1oz. </t>
  </si>
  <si>
    <t xml:space="preserve">Discover a moisturizing body wash that gives you softer, smoother skin after just one shower. 12oz. </t>
  </si>
  <si>
    <t>These disposable wipes are gentle for everyday use and let you clean on the go, anywhere and anytime.  10 count.</t>
  </si>
  <si>
    <t>Enjoy the sun, prevent the burn. Protect your skin from sunburns and other sun damage. 6oz.</t>
  </si>
  <si>
    <t>Don’t forget to use a sunscreen that will keep up with you, especially when you sweat playing in the sun. 6oz.</t>
  </si>
  <si>
    <t>Enjoy the sun, prevent the burn. Protect your skin from sunburns and other sun damage.</t>
  </si>
  <si>
    <t>Oral-B your teeth with Comfort Fit Bristles that are comfortably curved for the hard-to-reach grooves.</t>
  </si>
  <si>
    <t>Keep that great smile with Colgate's Total Whitening toothpaste that prevents stains, fights germs and freshens your breath. 4.2oz.</t>
  </si>
  <si>
    <t>Freshen your breath with Listerine mouthwash that leaves your mouth feeling intensely clean. 8.5oz.</t>
  </si>
  <si>
    <t>A healthy smile can be yours! Colgate toothpaste helps prevent plaque buildup and fights tartar.</t>
  </si>
  <si>
    <t xml:space="preserve">Promote your oral hygiene with Crest Complete Whitening Scope toothpaste. It kills millions of bad breath germs in laboratory tests and protects from sugar’s cavity causing effects. 4.4oz. </t>
  </si>
  <si>
    <t xml:space="preserve">Need a quick floss after that salad? Use these convenient Icy Mint Floss Picks. 30 count. </t>
  </si>
  <si>
    <t>Johnson's baby oil is made with the highest-grade mineral oil to form a silky barrier to prevent excess moisture loss. 3oz.</t>
  </si>
  <si>
    <t>Organic rice pasta is tossed with a creamy, aged English Cheddar sauce and crisp organic broccoli florets, with crunchy toasted bread crumbs on top. 9.5oz.</t>
  </si>
  <si>
    <r>
      <t>This is comfort food, Mexican style. Two to</t>
    </r>
    <r>
      <rPr>
        <sz val="10"/>
        <color rgb="FF111111"/>
        <rFont val="Arial"/>
        <family val="2"/>
      </rPr>
      <t>rtillas made from ground organic corn, filled with a blend of cheeses, accented by olives and peppers</t>
    </r>
    <r>
      <rPr>
        <sz val="11"/>
        <color theme="1"/>
        <rFont val="Calibri"/>
        <family val="2"/>
        <scheme val="minor"/>
      </rPr>
      <t xml:space="preserve">. </t>
    </r>
    <r>
      <rPr>
        <sz val="11"/>
        <color rgb="FF000000"/>
        <rFont val="Calibri"/>
        <family val="2"/>
        <scheme val="minor"/>
      </rPr>
      <t>9oz.</t>
    </r>
  </si>
  <si>
    <t>2 Count. Make a statement with thick and vibrant ink that provides a striking, bold color.</t>
  </si>
  <si>
    <t xml:space="preserve">2 Count. Sign twice as many documents with the 2 pack Big Cristal Ball Pens. </t>
  </si>
  <si>
    <t xml:space="preserve">Mark away! Endlessly versatile fine point is perfect for countless uses in the classroom, office, home, and beyond. </t>
  </si>
  <si>
    <t xml:space="preserve">5 Count. "Dear Diary…" looks like you won’t have worry about running out of pencils. </t>
  </si>
  <si>
    <t xml:space="preserve">10 Count. Do these yellow pencils bring back Standardized Test memories? *shudders* </t>
  </si>
  <si>
    <t xml:space="preserve">Trust the Mead Composition Book for all your notetaking needs. Secure sewn binding is smooth and keeps pages permanently bound in the comp book. </t>
  </si>
  <si>
    <t xml:space="preserve">Spiral bound with spiral lock to prevent snags. Mead spiral notebooks are a school supply essential! Or not… </t>
  </si>
  <si>
    <t>Great for everyday office paper needs. 500 Sheets.</t>
  </si>
  <si>
    <t xml:space="preserve">4 Count. Keep your thoughts from escaping. Write them down in these spiral memo books for safe keeping. </t>
  </si>
  <si>
    <t>Have an emergency? Krazy Glue's popular all-purpose glue is great for everyday repairs.</t>
  </si>
  <si>
    <t>Sharpie Retraceable a convenient retractable marker for everyday use – click and go!</t>
  </si>
  <si>
    <t>Scotch packing tape is 40X stronger than acrylic tapes, so pack away!</t>
  </si>
  <si>
    <t xml:space="preserve">The original matte-finish, invisible tape is frosty on the roll, but invisible on the job. </t>
  </si>
  <si>
    <t xml:space="preserve">Envelopes features handy self-seal flap to save mailing time! </t>
  </si>
  <si>
    <t xml:space="preserve">What else can I glue? Elmer's all-purpose glue stick is great for school and office use. Goes on smooth, dries fast, clear and colourless. </t>
  </si>
  <si>
    <t>The world's favorite cookie. Delicious and full of wonder for over 100 years. 14.3oz.</t>
  </si>
  <si>
    <t>Chips Ahoy delivers the sweet, delicious cookie taste that America has loved since 1963. Perfect for snacking, sharing, or traveling. 13oz.</t>
  </si>
  <si>
    <t>The Original. Everything about this backed snack cracker is the real deal, especially the cheese. 7oz.</t>
  </si>
  <si>
    <t xml:space="preserve">The Snack that Smiles Back: When it comes to Goldfish crackers, you can feel good about serving your favorite snacks. 6.6oz. </t>
  </si>
  <si>
    <t xml:space="preserve">Enjoy a tasty snack that has a delicious buttery taste that is ideal for pairing with a variety of toppings. 10.3oz. </t>
  </si>
  <si>
    <t>Energize your day! With 1.5x the caffeine of 1 cup of coffee, 0 calories, and 100% natural flavors, this energy shot is the perfect boost. 2oz.</t>
  </si>
  <si>
    <t>5 Count. With ExtenZe you can enjoy better than ever sexual pleasure and performance.</t>
  </si>
  <si>
    <t>Put your insomnia to rest with this night time sleep aide.</t>
  </si>
  <si>
    <t>4 Count. Boost your metabolism and enjoy energy that lasts!</t>
  </si>
  <si>
    <t>2 Count. Sip the tangy, fizziness of Emergen-C Tangerine to refresh your day with essential nutrients including antioxidants and vitamins.</t>
  </si>
  <si>
    <t>3 Count. Mental and physical energy supplement that is fast, balanced, and lasting.</t>
  </si>
  <si>
    <t>10 count. Start your day with a glass of sunshine. Emergen-C Immune+ Super Orange is power-packed with key nutrients.</t>
  </si>
  <si>
    <t xml:space="preserve">Finally catch some sleep with the help of these clinically tested and proven effective sleep aide tablets. </t>
  </si>
  <si>
    <t>Enjoy the classic beef ravioli you love, served up hot in tomato and meat sauce. 15oz.</t>
  </si>
  <si>
    <t>The refreshing taste of all natural peaches with grab and go convenience. 7oz.</t>
  </si>
  <si>
    <t>A slow-simmered blend of flavorful spices and choice ingredients. 15oz.</t>
  </si>
  <si>
    <t>Delicious and convenient, Armour Star Viennas taste great anytime. Enjoy right out of the can at home, school, work, or while camping, fishing, or hunting. 5oz.</t>
  </si>
  <si>
    <t>Whether you're cooking on a weeknight or a busy weekend, make life a little easier with Velveeta skillets! 9oz.</t>
  </si>
  <si>
    <t>Delicious flavors made with trusted ingredients ready to eat when you are. Campbell's Chunky bowls offer convenience, portability, quality, and variety. 15.25oz.</t>
  </si>
  <si>
    <t>Classic, creamy tuna salad, mixed and ready to eat. 3.5oz.</t>
  </si>
  <si>
    <t>A true classic that has captured hearts and taste buds by consistently bringing deliciousness and creativity to a wide range of meals. 12oz.</t>
  </si>
  <si>
    <t>Light and chunky, the perfect tuna for sandwiches and casseroles. 5oz.</t>
  </si>
  <si>
    <t>Enjoy the Chef's famous-recipe pasta and meatballs in a signature tomato sauce. 14.5oz.</t>
  </si>
  <si>
    <t>Savory chicken salad, mixed and ready to eat. 3.5oz.</t>
  </si>
  <si>
    <t>2 LB. Satisfy your sweet tooth with this granulated sugar. Great to use for baking and as a sweetener.</t>
  </si>
  <si>
    <t>Add another cook to the kitchen! Vegetable oil will help the flavors of your dish shine through. 24oz.</t>
  </si>
  <si>
    <t>Easy to buy, easy to make and easy to love. These Velveeta shells never looked so good.</t>
  </si>
  <si>
    <t>Nothing says sweet like the classic taste of Hershey's Syrup.</t>
  </si>
  <si>
    <t>Use this all-purpose salt for cooking and baking, as well as for seasoning at the table. 26oz.</t>
  </si>
  <si>
    <t>Made from fresh lemons and convenient to use with no slicing or squeezing required. 8oz.</t>
  </si>
  <si>
    <t>Imported from your childhood. Congratulations. You just picked a box of deliciously gooey macaroni &amp; cheese dinner. 7.25oz.</t>
  </si>
  <si>
    <t>A unique blend of lime, mild chili peppers and sea salt that brings out the flavor for your favorite foods, fruits and veggies.</t>
  </si>
  <si>
    <t xml:space="preserve">Can be used to add a little seasoning to your food, or as maracas. Works well for both. </t>
  </si>
  <si>
    <t xml:space="preserve">50 Count. Make your day just a little sweeter with Splenda Packets that can be sprinkled on just about anything. </t>
  </si>
  <si>
    <t xml:space="preserve">Easily add a little shake of parmesan flavor to your favorite snack or meal. 3oz. </t>
  </si>
  <si>
    <t xml:space="preserve">We know you are only buying these to play “Chubby Bunny” with. Our max was 7, what is yours?? 16oz. </t>
  </si>
  <si>
    <t xml:space="preserve">Can help bake a cake and remove unwanted smells? This is a miracle product! 1lb bag. </t>
  </si>
  <si>
    <t>If you are using this flour to make cookies, be sure to save some for us! Warm chocolate chip cookies are the best! 2lb bag.</t>
  </si>
  <si>
    <t>Did you know that Spaghetti is the most popular shape in Italy? 16oz.</t>
  </si>
  <si>
    <t xml:space="preserve">Dinner just got that much easier with the original instant rice, that has helped families find time to enjoy good meals and good times. No cooking required! </t>
  </si>
  <si>
    <t>A delicious meal with a great buffalo taste has never been so fresh and easy!</t>
  </si>
  <si>
    <t>The one and only true classic. Perfect for any meal of the day or a snack!</t>
  </si>
  <si>
    <t>All your favorite Italian tastes in one sub. Ham, salami, pepperoni and provolone cheese on a sub roll.</t>
  </si>
  <si>
    <t>Tuna that is fresh to go, wherever you go.</t>
  </si>
  <si>
    <t>The best thing since sliced bread is this sliced bread. 20oz.</t>
  </si>
  <si>
    <t>4 Count. Whether for breakfast, a mid-afternoon escape, or great mini sandwiches for a picnic, they are irresistibly and deliciously good-to-go.</t>
  </si>
  <si>
    <t>An exceptional premium line of quality product no other baker can match. 16oz.</t>
  </si>
  <si>
    <t>Lunch boxes, picnic baskets and family reunions await the arrival of sandwiches made from Schmidt Italian Bread. 20oz.</t>
  </si>
  <si>
    <t>3 Count. These premium butter cookies are true classic madeleines.</t>
  </si>
  <si>
    <t>Delicious morsels baked the old-fashioned way and made with natural ingredients.</t>
  </si>
  <si>
    <t>Feel free to obsess over this awesome orange flavor. Let Fruit Mania satisfy your craving.</t>
  </si>
  <si>
    <t>Not all salads need vegetables. Enjoy a variety of fruits in this delectable fruit salad! 12oz.</t>
  </si>
  <si>
    <t>No need for an island visit, let the tropical taste of pineapple chunks come to you.</t>
  </si>
  <si>
    <t>Why settle for just one great grape taste, when you can get a medley instead. 6oz.</t>
  </si>
  <si>
    <t xml:space="preserve">12 oz. A beer inspired by flavorful Belgian Wits. The right blend of ingredients and imagination. </t>
  </si>
  <si>
    <t xml:space="preserve">12 oz. A wonderfully flavorful beer, smooth, refreshing and very versatile with food. </t>
  </si>
  <si>
    <t xml:space="preserve">12 oz. A hop lover’s dream with a fruity aroma, set off by a dry malt middle, and a long hop finish. </t>
  </si>
  <si>
    <t xml:space="preserve">12 oz. Made with 43 different hops and 65 various malts, this redolent ale will likely float your boat, whatever planet you’re on. </t>
  </si>
  <si>
    <t xml:space="preserve">12 oz. Fat Tire blends a fine malt presence, fresh herbal hop balance and a touch of fruity yeast to create a timeless craft beer experience. </t>
  </si>
  <si>
    <t xml:space="preserve">21 oz. A light-bodied, crisp drinking, nicely hopped lager. </t>
  </si>
  <si>
    <t xml:space="preserve">12 oz. An icon with unique piney and grapefruit aromas from the use of whole-cone American hops. </t>
  </si>
  <si>
    <t>12 oz. A heroically hopped golden IPA featuring strong notes of tropical fruit, well-muscled hop bitterness, and an incredibly dry finish.</t>
  </si>
  <si>
    <t>12 oz. A lager with an exceptional, long-lasting smooth finish that’s meant to be enjoyed year-round.</t>
  </si>
  <si>
    <t xml:space="preserve">12 oz. A distinctive balance of spicy hops, slightly sweet roasted malts, and a smooth finish. </t>
  </si>
  <si>
    <t xml:space="preserve">12 oz. The American IPA hoppiness of pine and grapefruit or the exotic fruit Belgian funk of this beer can be brought out with food. </t>
  </si>
  <si>
    <t>12 oz. An IPA with incredible tropical and pine aromas. May this beer lead you to endless waves, everywhere you go.</t>
  </si>
  <si>
    <t>12 oz. Intense juicy, citrus flavor with a lean body and crisp, clean finish.</t>
  </si>
  <si>
    <t>12 oz. A lighter-bodied golden ale with a tropical hop aroma and flavor – smooth, easy drinking, and refreshing.</t>
  </si>
  <si>
    <t>12 oz. Brewed using a boatload of intense Northwest hops to create a bold and timeless flavor.</t>
  </si>
  <si>
    <t>12 oz. A hop lover’s dream with a signature resiny, citrus-burst punch.</t>
  </si>
  <si>
    <t xml:space="preserve">Light and delightful cookies made for a true lemon aficionado. </t>
  </si>
  <si>
    <t>Cookies that have a crisp, buttery texture and are made with a mix of fine ingredients for flavor. 7oz.</t>
  </si>
  <si>
    <t>Always amazing. Always a fan favorite. Made with 100% real cheddar cheese. 3oz.</t>
  </si>
  <si>
    <t>Made with real white cheddar cheese, it’s bursting with amazing cheese flavor in every air-popped bite. 8.5oz.</t>
  </si>
  <si>
    <t>To peach their own. Smooth Snapple tea, perfect peach flavor. 16oz.</t>
  </si>
  <si>
    <t>The deliciously tart flavor of lemon is the perfect companion for freshly brewed tea. 18.5oz.</t>
  </si>
  <si>
    <t>Delicious lemon flavor blended with green and black teas. 16oz.</t>
  </si>
  <si>
    <t>Smooth Snapple tea, perfect peach flavor. This peach of a tea has lots of taste and can still be called diet. 16oz.</t>
  </si>
  <si>
    <t>Keeping healthy habits can be difficult if you’re in the office all day. Never fear! The 1L bottle can keep you company and keep you hydrated. 1L.</t>
  </si>
  <si>
    <t>A refreshing pick-me-up when you need it most. 20oz.</t>
  </si>
  <si>
    <t>A bubbling refreshment that has the bold taste of real ginger, plus it’s caffeine free. 20oz.</t>
  </si>
  <si>
    <t>Whether you’re on the job, taking a road trip or camping with friends, this 1-gallon bottle is perfect for staying hydrated wherever you are. 1 Gallon.</t>
  </si>
  <si>
    <t>A trusted source of hydration for any occasion with a crisp, refreshing taste. .5L.</t>
  </si>
  <si>
    <t xml:space="preserve">With the unique taste of Nutella, happiness is a recipe away. 13oz. </t>
  </si>
  <si>
    <t>Poland Spring Water 24 Pack</t>
  </si>
  <si>
    <t>Poland Spring Water 1L</t>
  </si>
  <si>
    <t>Poland Spring Water 20oz</t>
  </si>
  <si>
    <t>Pens &amp; Paper</t>
  </si>
  <si>
    <t>School Supplies</t>
  </si>
  <si>
    <t>7-Select Continuous Spray SPF 30oz</t>
  </si>
  <si>
    <t>Ozarka 1L</t>
  </si>
  <si>
    <t>Ozarka Spring Water 20oz</t>
  </si>
  <si>
    <t>Smartwater 1L</t>
  </si>
  <si>
    <t>Smartwater 700ml</t>
  </si>
  <si>
    <t>Core Natural Mineral Water 1L</t>
  </si>
  <si>
    <t>Fiji Water 1L</t>
  </si>
  <si>
    <t>7-Select Water 20oz</t>
  </si>
  <si>
    <t xml:space="preserve">Coke </t>
  </si>
  <si>
    <t xml:space="preserve">Diet Coke </t>
  </si>
  <si>
    <t xml:space="preserve">Fanta Orange </t>
  </si>
  <si>
    <t xml:space="preserve">A&amp;W Root Beer </t>
  </si>
  <si>
    <t xml:space="preserve">7-Select Cold Brew Coffee Expresso </t>
  </si>
  <si>
    <t xml:space="preserve">7-Select Cold Brew Coffee Vanilla </t>
  </si>
  <si>
    <t>"Ice &amp; Cooler"</t>
  </si>
  <si>
    <t>Simply Orange Juice 59oz</t>
  </si>
  <si>
    <t>Tropicana Orange Juice 32oz</t>
  </si>
  <si>
    <t>Frozen Meals</t>
  </si>
  <si>
    <t>Chef Boyardee Beef Ravioli</t>
  </si>
  <si>
    <t>Cheez-It Original Cheddar 3oz</t>
  </si>
  <si>
    <t>Cheez-It Original Cheddar 7oz</t>
  </si>
  <si>
    <t>Pepperidge Goldfish Cheddar 2.65oz</t>
  </si>
  <si>
    <t>Pepperidge Goldfish Cheddar 6.6oz</t>
  </si>
  <si>
    <t>Ritz Crackers are the delightful, buttery-tasting cracker that everybody loves - after all everything tastes better when it sits on a Ritz. 3.47oz.</t>
  </si>
  <si>
    <t>Nabisco Ritz Crackers 3.47oz</t>
  </si>
  <si>
    <t>Nabisco Ritz Crackers 10.3oz</t>
  </si>
  <si>
    <t>7-Select Lemon Crème Sandwich Cookies</t>
  </si>
  <si>
    <t>Cheez-It White Cheddar 3oz.</t>
  </si>
  <si>
    <t xml:space="preserve">Prego Spaghetti Meat Sauce </t>
  </si>
  <si>
    <t>Prego Spaghetti Sauce</t>
  </si>
  <si>
    <t>Serve up delicious flavor with sweet, vine-ripened tomato taste with flavorful herbs and seasonings. 24oz.</t>
  </si>
  <si>
    <t>"Vitamins &amp; Supplements"</t>
  </si>
  <si>
    <t>July Add</t>
  </si>
  <si>
    <t>category_specials</t>
  </si>
  <si>
    <t>frozen</t>
  </si>
  <si>
    <t>health</t>
  </si>
  <si>
    <t>personal-care</t>
  </si>
  <si>
    <t>school-office</t>
  </si>
  <si>
    <t>Mobile Gadgets</t>
  </si>
  <si>
    <t>https://d2ho11qqpg0ll0.cloudfront.net/categories/alcohol.jpg</t>
  </si>
  <si>
    <t>https://d2ho11qqpg0ll0.cloudfront.net/categories/header/alcohol.png</t>
  </si>
  <si>
    <t>https://d2ho11qqpg0ll0.cloudfront.net/categories/food.jpg</t>
  </si>
  <si>
    <t>https://d2ho11qqpg0ll0.cloudfront.net/categories/header/food.png</t>
  </si>
  <si>
    <t>https://d2ho11qqpg0ll0.cloudfront.net/categories/drinks.jpg</t>
  </si>
  <si>
    <t>https://d2ho11qqpg0ll0.cloudfront.net/categories/header/drinks.png</t>
  </si>
  <si>
    <t>https://d2ho11qqpg0ll0.cloudfront.net/categories/candy.jpg</t>
  </si>
  <si>
    <t>https://d2ho11qqpg0ll0.cloudfront.net/categories/header/candy.png</t>
  </si>
  <si>
    <t>https://d2ho11qqpg0ll0.cloudfront.net/categories/snacks.jpg</t>
  </si>
  <si>
    <t>https://d2ho11qqpg0ll0.cloudfront.net/categories/header/snacks.png</t>
  </si>
  <si>
    <t>https://d2ho11qqpg0ll0.cloudfront.net/categories/frozenTreats.jpg</t>
  </si>
  <si>
    <t>https://d2ho11qqpg0ll0.cloudfront.net/categories/header/frozenTreats.png</t>
  </si>
  <si>
    <t>https://d2ho11qqpg0ll0.cloudfront.net/categories/bakery.jpg</t>
  </si>
  <si>
    <t>https://d2ho11qqpg0ll0.cloudfront.net/categories/header/bakery.png</t>
  </si>
  <si>
    <t>https://d2ho11qqpg0ll0.cloudfront.net/categories/grocery.png</t>
  </si>
  <si>
    <t>https://d2ho11qqpg0ll0.cloudfront.net/categories/header/grocery_header.png</t>
  </si>
  <si>
    <t>https://d2ho11qqpg0ll0.cloudfront.net/categories/household.png</t>
  </si>
  <si>
    <t>https://d2ho11qqpg0ll0.cloudfront.net/categories/header/household_header.png</t>
  </si>
  <si>
    <t>https://d2ho11qqpg0ll0.cloudfront.net/categories/health.jpg</t>
  </si>
  <si>
    <t>https://d2ho11qqpg0ll0.cloudfront.net/categories/header/healthAndBeauty.png</t>
  </si>
  <si>
    <t>https://d2ho11qqpg0ll0.cloudfront.net/categories/header/mobileAccessories.png</t>
  </si>
  <si>
    <t>https://d2ho11qqpg0ll0.cloudfront.net/categories/electronics_thumb.jpg</t>
  </si>
  <si>
    <t>https://d2ho11qqpg0ll0.cloudfront.net/categories/header/48403_Frozen_header.png</t>
  </si>
  <si>
    <t>https://d2ho11qqpg0ll0.cloudfront.net/categories/48403_Frozen_thumb.jpg</t>
  </si>
  <si>
    <t>https://d2ho11qqpg0ll0.cloudfront.net/categories/48405_Personal_Care_thumb.png</t>
  </si>
  <si>
    <t>https://d2ho11qqpg0ll0.cloudfront.net/categories/header/48405_Personal_Care_header.png</t>
  </si>
  <si>
    <t>https://d2ho11qqpg0ll0.cloudfront.net/categories/header/48406_School_Office_header.png</t>
  </si>
  <si>
    <t>https://d2ho11qqpg0ll0.cloudfront.net/categories/48406_School_Office_thumb.jpg</t>
  </si>
  <si>
    <t>Household, Beer</t>
  </si>
  <si>
    <t>Beer, Beverages</t>
  </si>
  <si>
    <t>"Coffee, Tea &amp; Juice"</t>
  </si>
  <si>
    <t>Internal/Malikah, Ashleigh, Leroy</t>
  </si>
  <si>
    <t>28g</t>
  </si>
  <si>
    <t>mcg</t>
  </si>
  <si>
    <r>
      <rPr>
        <b/>
        <sz val="11"/>
        <color theme="1"/>
        <rFont val="Calibri"/>
        <family val="2"/>
        <scheme val="minor"/>
      </rPr>
      <t>Caramel Popcorn:</t>
    </r>
    <r>
      <rPr>
        <sz val="11"/>
        <color theme="1"/>
        <rFont val="Calibri"/>
        <family val="2"/>
        <scheme val="minor"/>
      </rPr>
      <t xml:space="preserve"> Corn Syrup Solids, Popcorn, Butter [Cream (Milk), Salt], Brown Sugar, Cane Sugar, Brown Rice Syrup, Vegetable Oil (Corn And/Or Canola And/Or Sunflower), Water, Sunflower Lecithin, Salt, Baking Soda. </t>
    </r>
    <r>
      <rPr>
        <b/>
        <sz val="11"/>
        <color theme="1"/>
        <rFont val="Calibri"/>
        <family val="2"/>
        <scheme val="minor"/>
      </rPr>
      <t>Cheddar Cheese Flavor Popcorn:</t>
    </r>
    <r>
      <rPr>
        <sz val="11"/>
        <color theme="1"/>
        <rFont val="Calibri"/>
        <family val="2"/>
        <scheme val="minor"/>
      </rPr>
      <t xml:space="preserve"> Popcorn, Vegetable Oil (Corn And/Or Canola And/Or Sunflower), Seasoning (Whey, Corn Maltodextrin, Salt, Sunflower Oil, Buttermilk, Cheddar Cheese [Milk, Cheese Cultures, Salt, Enzymes], Natural Flavor, Extractives of Paprika, Annatto, Turmeric, Disodium Phosphate, Citirc Acid, Lactic Acid, Calcium Lactate, Butter [Cream {Milk}, Salt], Coconut Oil, And Not More Than 2% Silicon Dioxide Added As Anticaking Agent). </t>
    </r>
  </si>
  <si>
    <t>Mango, Cane Sugar, Citric Acid, Sulfur Dioxide (for freshness), Salt, Paprika Powder Salt, Cayenne, FD&amp;C Yellow #6</t>
  </si>
  <si>
    <t>Fresh Cucumbers, Water, Vinegar, Salt, Calcium Chloride, Sodium Benzoate (Preservative), Spices, Natural Flavors, Polysorbate 80, Turmeric (color)</t>
  </si>
  <si>
    <t>95g</t>
  </si>
  <si>
    <t>Tomatoes, Onion, Jalapeno, Garlic, Lemon Juice, Cilantro, Salt, Spices, Potassium Sorbate, Sodium Benzoate, Corn Vegetable Oil (Corn, Canola and Sunflower), and Salt. Contains: Corn</t>
  </si>
  <si>
    <t>116g</t>
  </si>
  <si>
    <t>Chickpeas (Garbanzos, Sesame, Tahini, Sunflower Oil or Olive Oil, Water, Chipotle Peppers, Tomato, Citric Acid, Vinegar, Salt, Garlic, Spices, Potassium Sorbate, Xanthan Gum, Sugar, Soybean Oil, Enriched Flour (Wheat Flour, Niacin, Reduced Iron, Thiamine, Mononitrate, Riboflavin, and Folic Acid), Water, Malt, Canola Oil, Salt, Yeast, Soda.  Contains: Sesame, Soy, Wheat</t>
  </si>
  <si>
    <t>Mango, Cane Sugar, Citric Acid, Sulfur Dioxide (for freshness)</t>
  </si>
  <si>
    <t>Pineapple, Cane Sugar, Citric Acid, Sulfur Dioxide (as a preservative)</t>
  </si>
  <si>
    <t>40g</t>
  </si>
  <si>
    <t>Popcorn, Vegetable oil, (Corn And/Or Canola And/Or Sunflower), Seasoning (Modified Whey [Milk], Whey, Cheddar Cheese and Enzyme Modified Parmesan/Cheddar Cheese Solids [Milk, Cheese Cultures, salt, Enzymes, Calcium Chloride], Corn Maltodextrin, Salt, Buttermilk Powder, Nonfat Dry Milk, Cream, Disodium Phosphate, Natural Flavor, Lactic Acid, Citric Acid, And Not More Than 2% Silicon Dioxide Added As Anticaking Agent)</t>
  </si>
  <si>
    <t>7oz</t>
  </si>
  <si>
    <t>Hummus Ingredients: CHICKPEAS, (GARBANZOS), SESAME TAHINI, SUNFLOWER OIL OR OLIVE OIL, WATER, RED BELL PEPPER, CITRIC ACID, SALT, GARLIC, SPICES, POTASSIUM SORBATE, XANTHAN GUM.  Pretzels Ingredients: ENRICHED FLOUR (WHEAT FLOUR, NIACIN, REDUCED IRON, THIAMINE, MONONITRATE, RIBOFLAVIN, AND FOLIC ACID), WATER, MALT, CANOLA OIL, SALT, YEAST, SODA.</t>
  </si>
  <si>
    <t>Internal/Jorden</t>
  </si>
  <si>
    <t>&gt;1</t>
  </si>
  <si>
    <t>Peanut</t>
  </si>
  <si>
    <t>Tree Nut</t>
  </si>
  <si>
    <t xml:space="preserve">INGREDIENTS: ROTISERIE SEADONED CHICKEN BREAST BROWNED WITH CARAMELIZED SUGARS-CHICKEN BREAST, WATER, CLTERED DEXTROSE*, CONTAINS LESS THAN 2% OF MODIFIED CORNSTARCH, SALT SUGAR, CULTERED CELERY JUICE*, VINEGAR*, SODIUM PHOSPHATES, CARRAGEENAN, ROTISSERIE SEASONING (YEAST EXTRACT, FLABOR, SALT SPICES, CHICKEN BROTH, CELERY SEED), CHERRY POWDER, CARMELIZED SUGARS, *INGREDIENT TO PRESERVE QUALITY. MONTEREY JACK CHEESE-MONTEREY JACK CHEESE (PASTEURIZED MILK, CHEESE CULTURE, SALT, ENZYMES), CONTAINS LESS THAN 2% OF MODIFIED FOOD STARCH, NATAMYCIN (A NAUTRAL MOLD INHIBITOR). </t>
  </si>
  <si>
    <t>Whole Wheat Flour, Water, Wheat Gluten, Sugar, Yeast, Wheat Bran, Soybean Oil, Salt, Molasses, Calcium Propionate (Preservative), Datem, Monoglycerides, Cellulose Gum, Monocalcium Phosphate, Calcium Sulfate, Soy Lecithin, Citric Acid, Gain Vinegar, Potassium Iodate</t>
  </si>
  <si>
    <t xml:space="preserve">Enriched Wheat Flour (Flour, Malted Barley Flour, Reduced Iron, Niacin, Thiamin Mononitrate (Vitamin B1), Riboflavin (Vitamin B2), Folic Acid, Water, high Fructose Corn Syrup, Yeast, Soybean Oil, Salt, Wheat Gluten, Preservatives (Calcium Propionate, Sorbic Acid), Monoglycerides, Datem, Calcium Sulfate, Monocalcium Phosphate, Soy Lecithin, Citric Acid, Grain Vinegar, Potassium Iodate. </t>
  </si>
  <si>
    <t>Fruit Mania w/ Orange</t>
  </si>
  <si>
    <t>1 Container (454g)</t>
  </si>
  <si>
    <t>Fruit Salad - 12oz</t>
  </si>
  <si>
    <t>6 oz (170g)</t>
  </si>
  <si>
    <t>&lt;1</t>
  </si>
  <si>
    <t>Pineapple</t>
  </si>
  <si>
    <t>Grape Medley - 6oz</t>
  </si>
  <si>
    <t>GRAPES</t>
  </si>
  <si>
    <t>24oz</t>
  </si>
  <si>
    <t>Whole Milk, Sugar, Coffee Extract, Caramel Color, Disodium Phosphate, Natural &amp; Artificial Flavor, Mono- &amp; Diglycerides, Starch, Sodium Phosphate, Carrageenan</t>
  </si>
  <si>
    <t>Water, Whole Milk, Sugar, Coffee Extract, Disodium Phosphate, Natural Flavor, Mono- &amp; Diglycerides, Starch, Sodium Phosphate, Carrageenan</t>
  </si>
  <si>
    <t>Water, Coffee Extract, Natural Flavor</t>
  </si>
  <si>
    <t>1 bottle</t>
  </si>
  <si>
    <t>Brewed Organic Green Tea, Sugar, Lemon Juice, Organic Honey, Natural Flavor.</t>
  </si>
  <si>
    <t>Brewed Organic Black Tea, Organic Cane Sugar, Natural Flavor, Organic Lemon Juice, Organic Agave.</t>
  </si>
  <si>
    <t>Brewed Organic Black Tea, Sugar, Natural Flavor, Lemon Juice.</t>
  </si>
  <si>
    <t>Brewed Organic Black Tea, Natural Flavor, Lemon Juice.</t>
  </si>
  <si>
    <t>Brewed Organic Green Tea, Organic Cane Sugar, Natural Flavor, Organic Lemon Juice, Organic Honey.</t>
  </si>
  <si>
    <t>Water; Corn, Rice and/or Dextrose syrup; Barley Malt; Hop Extract; High Fructose Corn Syrup; Malic acid; Natural Flavor</t>
  </si>
  <si>
    <t>11.2 fl oz</t>
  </si>
  <si>
    <t>3.0 oz</t>
  </si>
  <si>
    <t xml:space="preserve">Coronita </t>
  </si>
  <si>
    <t>7 oz</t>
  </si>
  <si>
    <t>ppm</t>
  </si>
  <si>
    <t>Corona Premier</t>
  </si>
  <si>
    <t>12 oz</t>
  </si>
  <si>
    <t>Corona Familiar</t>
  </si>
  <si>
    <t xml:space="preserve"> Snacks </t>
  </si>
  <si>
    <t xml:space="preserve"> Nuts</t>
  </si>
  <si>
    <t xml:space="preserve"> 7-Select Honey Roasted Cashew Halves &amp; Pieces </t>
  </si>
  <si>
    <t>3 oz/85g</t>
  </si>
  <si>
    <t>CASHEWS, SUGAR, PEANUTS AND/OR CANOLA AND/OR COTTONSEED OIL, HONEY, MODIFIED POTATO STARCH, SALT, XANTHAN GUM.</t>
  </si>
  <si>
    <t xml:space="preserve"> Cheese</t>
  </si>
  <si>
    <t xml:space="preserve"> Mini Babybel Original </t>
  </si>
  <si>
    <t>1 piece (21g)</t>
  </si>
  <si>
    <t xml:space="preserve"> Volpi Roltini Mozzarella &amp; Pepperoni </t>
  </si>
  <si>
    <t>1.5 oz (43g)</t>
  </si>
  <si>
    <t>MOZZARELLA CHEESE (CULTURED PASTEURIZED MILK, SALT, ENZYMES), PEPPERONI SALAMI [PORK, SEA SALT, SUGAR, SPICES, NATURAL FLAVOR PEPPERONI SEASONING (PARTIALLY HYDROGENATED SOYBEAN OIL, PAPRIKA OLEORESIN, FLAVOR, COCONUT AND/OR PALM KERNEL OIL, CITRIC ACID, SMOKE FLAVORING), PAPRIKA, NATURAL FLAVORING, LACTIC ACID STATER CULTURE]</t>
  </si>
  <si>
    <t>1 package (34g)</t>
  </si>
  <si>
    <t>BEEF, WATER, SALT, CORN SYRUP, CONTAINS 2% OR LESS OF FLAVORS, DEXTROSE, SUGAR, SODIUM ERYTHORBATE, LACTIC ACID STARTER CULTURE, CITRIC ACID, SODIUM NITRITE, BHA, BHT, COLORS (CARAMEL, RED 3, ANNATTO). PASTEURIZED PROCESS CHEESE: CULTURED PASTEURIZED MILK, WATER, SALT, SODIUM PHOSPHATE, SORBIC ACID (PRESERVATIVE), COLOR (PAPRIKA AND TUMERIC EXTRACT), ENZYMES.</t>
  </si>
  <si>
    <t>1 oz. (28g)</t>
  </si>
  <si>
    <t>BEEF, WATER, SUGAR, SALT, CONTAINS 2% OR LESS OF FLAVORS, YEAST EXTRACT.</t>
  </si>
  <si>
    <t>BEEF, SUGAR, WATER, CONTAINS 2% OR LESS OF SALT, SOY SAUCE ([WHEAT, SOYBEANS, SALT], MALTODEXTRIN), FLAVORS, YEAST EXTRACT, CITRIC ACID.</t>
  </si>
  <si>
    <t>about 19</t>
  </si>
  <si>
    <t>4 Sticks (32g)</t>
  </si>
  <si>
    <t>BEEF AND PORK, MECHANICALLY SEPARATED CHICKEN, WATER, CONTAINS 2% OR LESS OF SALT, FLAVORS, SOY PROTEIN ISOLATE, RICE BRAN, CORN SYRUP, DEXTROSE, FRUCTOSE, REFINERS SYRUP, HYDROLYZED SOY PROTEIN, SMOKE FLAVOR, PAPRIKA, MOLASSES, PAPRIKA EXTRACT, LACTIC ACID STARTER CULTURE, SODIUM NITRITE, SAFFLOWER OIL, COLORS (CARAMEL, RED 3, ANNATTO).</t>
  </si>
  <si>
    <t xml:space="preserve"> Health &amp; Beauty </t>
  </si>
  <si>
    <t xml:space="preserve"> Cold &amp; Flu</t>
  </si>
  <si>
    <t xml:space="preserve"> Dayquil "Cold &amp; Flu" </t>
  </si>
  <si>
    <t xml:space="preserve"> Nyquil "Cold &amp; Flu" </t>
  </si>
  <si>
    <t xml:space="preserve"> First Aid</t>
  </si>
  <si>
    <t xml:space="preserve"> 7-Select Triple Antibiotic Ointment </t>
  </si>
  <si>
    <t>7-Select Hand Sanitizer 8oz</t>
  </si>
  <si>
    <t>7-Select Sun Spray SPF 50 - 6oz</t>
  </si>
  <si>
    <t>7-Select Enregy Shot XS Berry</t>
  </si>
  <si>
    <t>7-Select Enregy Shot Watermelon</t>
  </si>
  <si>
    <t>7-Select Nightime Sleep Aide Berry</t>
  </si>
  <si>
    <t>7-Select Nightime Sleep Aide Tablet</t>
  </si>
  <si>
    <t xml:space="preserve"> Grocery </t>
  </si>
  <si>
    <t xml:space="preserve"> Dairy</t>
  </si>
  <si>
    <t xml:space="preserve"> 7-Select Hard Boiled Eggs </t>
  </si>
  <si>
    <t>3 oz/88 g</t>
  </si>
  <si>
    <t xml:space="preserve">% </t>
  </si>
  <si>
    <t>EGGS</t>
  </si>
  <si>
    <t xml:space="preserve"> Coffee</t>
  </si>
  <si>
    <t xml:space="preserve"> 7-Select Exclusive Blend Capsules </t>
  </si>
  <si>
    <t>0.39oz</t>
  </si>
  <si>
    <t>100% ARABICA COFFEE BEANS</t>
  </si>
  <si>
    <t xml:space="preserve"> 7-Select Coffee Regular Exclusive Blend </t>
  </si>
  <si>
    <t>6oz</t>
  </si>
  <si>
    <t xml:space="preserve"> 7-Select 100% Columbian Capsule </t>
  </si>
  <si>
    <t xml:space="preserve"> 7-Select Turkey </t>
  </si>
  <si>
    <t xml:space="preserve"> 7-Select Coffee 100% Columbian Roasted </t>
  </si>
  <si>
    <t xml:space="preserve"> 7-Select Grade A Large Eggs </t>
  </si>
  <si>
    <t>1 Egg (50g)</t>
  </si>
  <si>
    <t xml:space="preserve"> 7-Select Cherrywood Smoked Bacon with Sea Salt and Brown Sugar </t>
  </si>
  <si>
    <t>2 pieces (17g)</t>
  </si>
  <si>
    <t>CURED WITH WATER, BROWN SUGAR, SEA SALT, SODIUM PHOSPHATE, SODIUM ERYTHORBATE, SODIUM NITRITE</t>
  </si>
  <si>
    <t>7-Select 2# Granulaged Sugar Bag</t>
  </si>
  <si>
    <t>1 Teaspoon (4g)</t>
  </si>
  <si>
    <t>SUGAR</t>
  </si>
  <si>
    <t>7-Select Vegetable Oil - 24oz</t>
  </si>
  <si>
    <t>About 48</t>
  </si>
  <si>
    <t>1 Tbsp (14g)</t>
  </si>
  <si>
    <t>SOYBEAN OIL.</t>
  </si>
  <si>
    <t>about 71</t>
  </si>
  <si>
    <t>1/4 tsp. (1.5g)</t>
  </si>
  <si>
    <t>BLACK PEPPER AND IODIZED SALT</t>
  </si>
  <si>
    <t>1/8 tsp. (600 mg)</t>
  </si>
  <si>
    <t>SODIUM BICARBONATE U.S.P. #1</t>
  </si>
  <si>
    <t>1/4 cup (30g)</t>
  </si>
  <si>
    <t>ENRICHED BLEACHED WHEAT FLOUR, MALTED BARLEY FLOUR, NIACIN, REDUCED IRON, THIAMINE MONONITRATE, RIBOFLAVIN, FOLIC ACID</t>
  </si>
  <si>
    <t xml:space="preserve"> Food </t>
  </si>
  <si>
    <t xml:space="preserve"> Breakfast</t>
  </si>
  <si>
    <t xml:space="preserve"> Chobani Greek Yogurt Peach </t>
  </si>
  <si>
    <t>150g</t>
  </si>
  <si>
    <t>NONFACT YOGURT (CULTERED PASTEURIZED NONFAT MILK), EVAPORATED CANE SUGER, PEACHES, WATER, FRUIT PECTIN, LOCUST BEAN GUM, NATURAL FLAVORS, LEMON JUICE CONCENTRATE</t>
  </si>
  <si>
    <t>1 Burrito (283g)</t>
  </si>
  <si>
    <t>FILLING: WATER, BEEF, TOMATO PASTE (TOMATOES), SEASONING (DEHYDRATED GREEN &amp; RED BELL PEPPER, SPICES, HYDROLYZED SOY PROTEIN, GARLIC AND ONION POWDER, SALT, YEAST EXTRACT, CARAMEL COLOR, DISODIUM INSINATE AND DISODIUM GUANYLATE, AND LESS THAN 2% SILICON DIOXIDE TO PREVENT CAKING), JALAPENO PEPPERS (JALAPENO PEPPERS, VINEGAR, SALT), ONION, TEXTURED VEGETABLE PROTEIN (SOY FLOUR, CARAMEL COLOR), MODIFIED FOOD STARCH. TORTILLA: BLEACHED ENRICHED MALTED WHATE FLOUR (WHEAT FLOUR, NIACIN, IRON THIAMINE MONONITRATE, RIBOFLAVIN, FOLIC ACID), WATER, SOYBEAN OIL, MASA FLOUR (WHITE CORN MASA FLOUR, TRACE OF LIME), BAKING POWDER (CORN STARCH, SODIUM BICOARBONATE SODIUM ALUMINUM SULFATE, CALCIUM SULFATE, MONOCALCIUM PHOSPHATE), SALT, DOUGH CONDITIONER (WHEY [MILK], L-CYSTEINE HYDROCHLORIDE), GUAR GUM, SODIUM STEAROYL LACTYLATE.</t>
  </si>
  <si>
    <t>1 sandwich (301g)</t>
  </si>
  <si>
    <t>SUB ROLL (ENRICHED WHEAT FLOUR (WHEAT FLOUR, MALTED BARLEY FLOUR, NIACIN, IRON, THIAMINE MONONITRATE, RIBOFLAVIN, FOLIC ACID), WATER, SUGAR, PALM OIL, YEAST, SALT, DOUGH CONDITIONER (WATER, MONOGLYCERIDES, CONTAINS 2% OR LESS OF:  PRESERVATIVES (PROPIONIC ACID, PHOSPHORIC ACID), DOUGH CONDITIONER (WHEAT FLOUR, WHEAT GLUTEN, CONTAINS 2% OR LESS OF:  HYDROLYZED WHEAT GLUTEN, ENZYMES (WHEAT), ASCORBIC ACID (VITAMIN C), ORGANIC WHEAT STARCH), DOUGH CONDITIONER (CALCIUM SULFATE, WHEAT STARCH, WHEAT FLOUR, CONTAINS 2% OR LESS OF:  ENZYMES (WHEAT), SALT), DRY MALT, CALCIUM PROPIONATE, CORNMEAL), ROASTED CHICKEN (CHICKEN BREAST, WATER, MODIFIED FOOD STARCH, CONTAINS LESS THAN 2% POTASSIUM LACTATE, DEXTROSE, SALT, SODIUM PHOSPHATE, SODIUM DIACETATE, COATED WITH: CARAMEL COLOR, SUNFLOWER OIL, NATURAL FLAVOR), TOMATOES, PEPPERJACK CHEESE (PASTEURIZED MILK, JALAPENO PEPPERS, CHEESE CULTURE, SALT, ENZYMES), BUFFALO SAUCE (REDUCED FAT MAYONNAISE (SOYBEAN OIL, WATER, EGGS, FOOD STARCH-MODIFIED*, DISTILLED VINEGAR, SALT, SUGAR, CONTAINS LESS THAN 2% OF NATURAL FLAVOR (INCLUDES MUSTARD SEED), POTASSIUM SORBATE* (A PRESERVATIVE), SPICE, PHOSPHORIC ACID*, DEHYDRATED GARLIC*, DEHYDRATED ONION*, CALCIUM DISODIUM EDTA ADDED TO PROTECT FLAVOR. *INGREDIENTS NOT NORMALLY FOUND IN MAYONNAISE) ,SOUR CREAM (CULTURED CREAM, CONTAINS LESS THAN 2% OF: FOOD STARCH-MODIFIED (CORN), SODIUM TRIPOLYPHOSPHATE, LOCUST BEAN GUM, GUAR GUM, CARRAGEENAN, POTASSIUM SORBATE (TO PRESERE FRESHNESS) HOT SAUCE (DISTILLED VINEGAR, AGED CAYENNE RED PEPPERS, SALT, WATER, MODIFIED FOOD STARCH, CANOLA OIL, PAPRIKA, CARROT FIBER, XANTHAN GUM, NATURAL BUTTER TYPE FLAVOR AND GARLIC POWDER), HIDDEN VALLEY ORIGINAL RANCH DRESSING MIX (SALT, MONOSODIUM GLUTAMATE, DRIED GARLIC, MODIFIED FOOD STARCH, SPICES, DRIED ONION, MALTODEXTRIN, LESS THAN 2% OF: NATURAL FLAVOR), GUAR GUM, CALCIUM STEARATE), LETTUCE CONTAINS EGG, MILK, SOY, AND WHEAT</t>
  </si>
  <si>
    <t>1 sandwich (62g)</t>
  </si>
  <si>
    <t>WHITE BREAD (UNBLEACHED ENRICHED FLOUR (WHEAT FLOUR, MALTED BARLEY FLOUR, NIACIN, REDUCED IRON,THIAMINE MONONITRATE, RIBOFLAVIN, FOLIC ACID), WATER, HIGH FRUCTOSE CORN SYRUP, YEAST, SOYBEAN OIL,  CONTAINS 2% OR LESS OF: VITAL WHEAT GLUTEN, SALT, WATER AND MONOGLYCERIDES WITH PROPIONIC ACID AND PHOSPHORIC ACID (ADDED AS PRESERVATIVES), DATEM (DIACETYL TARTARIC ACID ESTER OF MONO- AND DIGLYCERIDES), CALCIUM SULFATE, ENZYMES, CALCIUM PROPIONATE, SODIUM STEAROYL LACTYLATE AND ASCORBIC ACID), PEANUT BUTTER (PEANUTS, PEANUT OIL, DEXTROSE, HYDROGENATED VEGETABLE OIL (COTTONSEED, RAPESEED, SOYBEAN OIL), SUGAR AND SALT), GRAPE JELLY (GRAPE JUICE, HIGH FRUCTOSE CORN SYRUP, CORN SYRUP, PECTIN, CITRIC ACID, SODIUM CITRATE)</t>
  </si>
  <si>
    <t>1 sandwich (272g)</t>
  </si>
  <si>
    <t>SUB ROLL (ENRICHED WHEAT FLOUR (WHEAT FLOUR, MALTED BARLEY FLOUR, NIACIN, IRON, THIAMINE MONONITRATE, RIBOFLAVIN, FOLIC ACID), WATER, SUGAR, PALM OIL, YEAST, SALT, DOUGH CONDITIONER (WATER, MONOGLYCERIDES, CONTAINS 2% OR LESS OF:  PRESERVATIVES (PROPIONIC ACID, PHOSPHORIC ACID), DOUGH CONDITIONER (WHEAT FLOUR, WHEAT GLUTEN, CONTAINS 2% OR LESS OF:  HYDROLYZED WHEAT GLUTEN, ENZYMES (WHEAT), ASCORBIC ACID (VITAMIN C), ORGANIC WHEAT STARCH), DOUGH CONDITIONER (CALCIUM SULFATE, WHEAT STARCH, WHEAT FLOUR, CONTAINS 2% OR LESS OF:  ENZYMES (WHEAT), SALT), DRY MALT, CALCIUM PROPIONATE, CORNMEAL), HAM WITH NATURAL JUICES CURED WITH (WATER, SALT, DEXTROSE, SODIUM LACTATE, SODIUM PHOSPHATE, SODIUM DIACETATE,SODIUM ASCORBATE, SODIUM NITRITE), GENOA SALAMI (PORK,SALT, CONTAINS 2% OR LESS OF DEXTROSE,FLAVORINGS, LACTIC ACID STARTER CULTURE , SODIUM NITRITE, SPICES, VITAMIN C,  (SODIUM  ASCORBATE) WINE, BHA, BHT AND CITRIC ACID)  PEPPERONI (PORK, BEEF, SALT, CONTAINS 2% OR LESS OF DEXTROSE, FLAVORINGS LACTIC ACID STARTER CULTURE, OLEORESIN OF PAPRIKA, VITAMIN C (SODIUM  ASCORBATE), SODIUM NITRITE, SPICES, BHA, BHT AND CITRIC ACID, PROVOLONE CHEESE (PASTEURIZED MILK, CHEESE CULTURE, SALT, ENZYMES, NATURAL SMOKE FLAVOR), ITALIAN DRESSING (WATER, SOYBEAN OIL, DISTILLED VINEGAR, SUGAR, CONTAINS LESS THAN 2% OF SALT,  XANTHAN GUM, ONION*, POLYSORBATE 60,  GARLIC*, POTASSIUM SORBATE AND CALCIUM DISODIUM EDTA (PRESERVATIVE), BELL PEPPER*, SPICE *DRIED), LETTUCE)  CONTAINS  MILK, SOY, AND WHEAT</t>
  </si>
  <si>
    <t>1 Sandwich (196g)</t>
  </si>
  <si>
    <t>Fish</t>
  </si>
  <si>
    <t>TUNA SALAD (YELLOWFIN (YELLOW FIN TUNA, WATER, VEGETABLE BROTH (CARROT AND PEA EXTRACTS), SALT), ALBACORE (WHITE TUNA, WATER, VEGETABLE BROTH (PEA AND CARROT EXTRACTS) SALT AND SODIUM PYROPHOSPHATE)), REDUCED FAT MAYONNAISE (SOYBEAN OIL, WATER, EGGS, FOOD STARCH-MODIFIED* DISTILLED VINEGAR, SALT, SUGAR, CONTAINS LESS THAN 2% OF NATURAL FLAVOR (INCLUDES MUSTARD SEED), POTASSIUM SORBATE* (A PRESERVATIVE), SPICE, PHOSPHORIC ACID*, DEHYDRATED GARLIC*, DEHYDRATED ONION*,  CALCIUM DISODIUM EDTA (EHTYLENEDIAMINETERAACETIC ACID) ADDED TO PROTECT FLAVOR, *INGREDIENTS NOT NORMALLY FOUND IN MAYONNAISE) CELERY, SWEET PICKLE RELISH (PICKLES (CUCUMBERS, WATER, SALT CALCIUM CHLORIDE, DISTILLED WHITE VINEGAR), HIGH FRUSTOSE CORN SYRUP, CABBAGE, WATER, DISTILLED WHITE VINEGAR, SALT, ALUMINUM SULFATE, XANTHAN GUM, NATURAL FLAVOR, DEHYDRATED RED PEPPERS, OLEORESIN TURMERIC), BREAD BRUMBS (ENRICHED FLOUR (WHEAT FLOUR, MALTED BARLEY FLOUR, NIACIN, REDUCED IRON, THIAMIN MONONITRATE (VITAMIN B1), RIBOFLAVIN (VITAMIN B2), FOLIC ACID), WATER HIGH FRUCTOSE CORN SYRUP, YEAST, SLAT, VEGETABLE SHORTENING (SOYBEAN OIL, COTTONSEED OIL AND/OR CANOLA OIL), SUGAR, MAY CONTAIN 2% OR LESS OF THE FOLLOWING: WHEAT GLUTEN, DEXTROSE, SOY FLOUR, WHEY, CALCIUM PROPIONATE (PRESERVATIVE), SODIUM STEAROYL LACTYLATE (DOUGH CONDITIONER), MONO- AND DIGLYERIDES, SOY LECITHIN, MOLASSES, HONEY, WHOLE WHEAT FLOUR, CORN FLOUR, CORNMEAL, CITRIC ACID, GRAIN VINEGAR, WHEAT STARCH, CORN STARCH, POTATO FLOUR, RICE FLOUR, WHEAT BRAN, OAT FIBER, CALCIUM SULFATE, DIACETYL TARTARIC ACID ESTERS OF MONO-DIGLYCERIDES (DATEM), POTASSIUM IODATE, GUAR GUM, CALCIUM PHOSPHATE, ENRICHMENT, (VITAMIN E ACETATE, VITAMIN A PALMITATE, VITAMIN D3), LACTIC ACID, ASCORBIC ACID (DOUGH CONDITIONER), SPICE AND COLORING, NATURAL AND ARTIFICIAL FLAVOR, SESAME SEEDS), DEHYDRATED ONION, LEMON AND PEPPER SEASIONING, SALT (SALT, SPICES (INCLUDING BLACK PEPPER), CITRIC ACID, SUGAR, GARLIC, CALCIUM STEARATE, SILICONE DIOXIDE, AND CALCIUM SILICATE, (TO MAKE FREE FLOWING), LEMON OIL, AND RIBOFLAVIN (COLOR)), WHEAT BREAD (ENRICHED WHEAT FLOUR (WHEAT FLOUR MALTED BARLEY FLOUR, NIACIN, IRON THIAMINE MONONITRATE, RIBOFLAVIN, FOLIC ACID), WATER, CRACKED WHEAT, SUGAR, SOYBEAN OIL, WHEAT GLUTEN, CONTAINS 2% OR LESS OF EACH OF THE FOLLOWING: YEAST, SALT, CULTURED WHEAT FLOUR, ENZYMES).</t>
  </si>
  <si>
    <t xml:space="preserve"> Candy </t>
  </si>
  <si>
    <t xml:space="preserve"> Chocolate</t>
  </si>
  <si>
    <t xml:space="preserve"> Hershey's Gold King Size </t>
  </si>
  <si>
    <t>1/2 bar (35g)</t>
  </si>
  <si>
    <t xml:space="preserve">SUGAR, VEGETABLE OIL (PALM OIL, SHEA OIL, SUNFLOWER OIL, SOYBEAN OIL, SAFFLOWER OIL), SKIM MILK, PEANUTS, MILK FAT, BLEACHED ENRICHED WHEAT FLOUR (FLOUR, NIACIN, FERROUS SULFATE, THIAMIN MONONITRATE, RIBOFLAVIN, FOLIC ACID), LACTOSE (MILK). CONTAINS 2% OR LESS OF: LECITHIN SALT, MALT, YEAST. </t>
  </si>
  <si>
    <t xml:space="preserve"> Fruity</t>
  </si>
  <si>
    <t xml:space="preserve"> Trolli Deadpool Tiny Hands </t>
  </si>
  <si>
    <t>7 pieces (41g)</t>
  </si>
  <si>
    <t>CORN SYRUP, SUGAR, GELATIN, MODIFIED FOOD STARCH (CORN), FUMARIC ACID, LACTIC ACID, CITRIC ACID, SODIUM CITRATE, CALCIUM LACTATE, NATURAL AND ARTIFICIAL FLAVORS, SODIUM LACTATE, TITANIUM DIOXIDE (COLOR), YELLOW 5, BLUE 1, RED 40</t>
  </si>
  <si>
    <t>5 pieces (30g)</t>
  </si>
  <si>
    <t>CORN SYRUP, SUGAR, INVERT SUGAR, MODIFIED FOOD STARCH (CORN), CITRIC ACID, SODIUM CITRATE, ARTIFICIAL FLAVOR, WHITE MINERAL OIL, CARNAUBA WAX, RED 40.</t>
  </si>
  <si>
    <t xml:space="preserve"> Beverages </t>
  </si>
  <si>
    <t xml:space="preserve"> Cold Coffee</t>
  </si>
  <si>
    <t xml:space="preserve"> Soylent CafÃ© Chai </t>
  </si>
  <si>
    <t>1 bottle (414mL)</t>
  </si>
  <si>
    <t>FILTERED WATER, MALTODEXTRIN, SOY PROTEIN ISOLATE, HIGH OLEIC SUNFLOWER OIL, ISOMALTULOSE, CANOLA OIL, NATURAL AND ARTIFICIAL FLAVORS, CELLULOSE, SOLUBLE CORN FIBER, SOY LECITHIN, POTASSIUM CHLORIDE, CALCIUM PHOSPHATE, MAGNESIUM PHOSPHATE, ASCORBIC ACID, SALT, CHOLINE CHLORIDE, GELLAN GUM, CAFFEINE, L-THEANINE, SUCRALOSE, DL-ALPHA-TOCOPHERYL ACETATE, D-CALCIUM PANTOTHENATE, NIACINAMIDE, FERROUS BISGYYCINATE, ZINC OXIDE, COPPER GLUCONATE, THIAMINE HYDROCHLORIDE, MANGANESE SULFATE, PYRIDOXINE HYDROCHLORIDE, RIBOFLAVIN, VITAMIN A PALMITATE, CHROMIUM CHLORIDE, BIOTIN, POTASSIUM IODIDE, FOLIC ACID, SODIUM MOLYBDATE, SODIUM SELENITE, PHYTONADIONE, VITAMIN D, VITAMIN B12.</t>
  </si>
  <si>
    <t xml:space="preserve"> Protein</t>
  </si>
  <si>
    <t xml:space="preserve"> Soylent Cacao </t>
  </si>
  <si>
    <t>FILTERED WATER, MALTODEXTRIN, SOY PROTEIN ISOLATE, HIGH OLEIC SUNFLOWER OIL, ISOMALTULOSE, ALKALIZED COCOA POWDER, CANOLA OIL, NATURAL AND ARTIFICIAL FLAVORS, SOLUBLE CORN FIBER, SOY LECITHIN, TRICALCIUM PHOSPHATE, POTASSIUM CHLORIDE, MAGNESIUM PHOSPHATE, ASCORBIC ACID, CELLULOSE, SALT, CHOLINE CHLORIDE, GELLAN GUM, SUCRALOSE, DL-ALPHA-TOCOPHERYL ACETATE, D-CALCIUM PANTOTHENATE, NIACINAMIDE, FERROUS BISGLYCINATE, ZINC OXIDE, COPPER GLUCONATE, THIAMINE HYDROCHLORIDE, MANGANESE SULFATE, PYRIDOXINE HYDROCHLORIDE, RIBOFLAVIN, VITAMIN A PALMITATE, CHROMIUM CHLORIDE, BIOTIN, POTASSIUM IODIDE, FOLIC ACID, SODIUM MOLYBDATE, SODIUM SELENITE, PHYTONADIONE, VITAMIN D, VITAMIN B12.</t>
  </si>
  <si>
    <t xml:space="preserve"> Sports Drink</t>
  </si>
  <si>
    <t xml:space="preserve"> Body Armor Knockout Punch </t>
  </si>
  <si>
    <t>8 fl.oz (236.5mL)</t>
  </si>
  <si>
    <t>FILTERED WATER, PURE CANE SUGAR, COCONUT WATER CONCENTRATE, CITRIC ACID, DIPOTASSIUM PHOSPHATE (ELECTROLYTE), VEGETABLE JUICE CONCENTRATE (COLOR), ASCORBIC ACID (VITAMIN C), MAGNESIUM OXIDE (ELECTROLYTE), CALCIUM D-PANTOTHENATE (VITAMIN B5), NIACINAMIDE (VITAMIN B3), NATURAL FRUIT PUNCH FLAVOR WITH OTHER NATURAL FLAVORS, ALPHA-TOCOPHERYL ACETATE (VITAMIN E), ZINC OXIDE (ELECTROLYTE), PYRIDOXINE HYDROCHLORIDE (VITAMIN B6), VITAMIN A PALMITATE (VITAMIN A), FOLIC ACID (VITAMIN B9), CYANOCOBALAMIN (VITAMIN B12).</t>
  </si>
  <si>
    <t xml:space="preserve"> Soylent CafÃ© Vanilla </t>
  </si>
  <si>
    <t>FILTERED WATER, SOY PROTEIN ISOLATE, MALTODEXTRIN, HIGH OLEIC SUNFLOWER OIL, NATURAL AND ARTIFICIAL FLAVORS, ISOMALTULOSE, CANOLA OIL, COFFEE POWDER, CELLULOSE, SOLUBLE CORN FIBER, SOY LECITHIN, POTASSIUM CHLORIDE, CALCIUM PHOSPHATE, MAGNESIUM PHOSPHATE, ASCORBIC ACID, SALT, CHOLINE CHLORIDE, GELLAN GUM, L-THEANINE, SUCRALOSE, DL-ALPHA-TOCOPHERYL ACETATE, D-CALCIUM PANTOTHENATE, NIACINAMIDE, FERROUS BISGYYCINATE, ZINC OXIDE, COPPER GLUCONATE, THIAMINE HYDROCHLORIDE, MANGANESE SULFATE, PYRIDOXINE HYDROCHLORIDE, RIBOFLAVIN, VITAMIN A PALMITATE, CHROMIUM CHLORIDE, BIOTIN, POTASSIUM IODIDE, FOLIC ACID, SODIUM MOLYBDATE, SODIUM SELENITE, PHYTONADIONE, VITAMIN D, VITAMIN B12.</t>
  </si>
  <si>
    <t xml:space="preserve"> Soylent CafÃ© Coffiest </t>
  </si>
  <si>
    <t>FILTERED WATER, SOY PROTEIN ISOLATE, MALTODEXTRIN, HIGH OLEIC SUNFLOWER OIL, ISOMALTULOSE, NATURAL COFFEE FLAVOR, CANOLA OIL, COFFEE POWDER, NATURAL AND ARTIFICIAL FLAVORS, OAT FIBER, ALKALIZED COCOA POWDER, ISOMALTOOLIGOSACCHARIDE, SOY LECITHIN, POTASSIUM CHLORIDE, TRICALCIUM PHOSPHATE, MAGNESIUM PHOSPHATE, ASCORBIC ACID, SALT, CHOLINE CHLORIDE, GELLAN GUM, L-THEANINE, DL-ALPHA-TOCOPHERYL ACETATE, SUCRALOSE, D-CALCIUM PANTOTHENATE, NIACINAMIDE, FERROUS BISGYYCINATE, ZINC OXIDE, COPPER GLUCONATE, THIAMINE HYDROCHLORIDE, MANGANESE SULFATE, PYRIDOXINE HYDROCHLORIDE, RIBOFLAVIN, VITAMIN A PALMITATE, CHROMIUM CHLORIDE, BIOTIN, POTASSIUM IODIDE, FOLIC ACID, SODIUM MOLYBDATE, SODIUM SELENITE, PHYTONADIONE, VITAMIN D, VITAMIN B12.</t>
  </si>
  <si>
    <t>7-Select Cold Brew Coffee Expresso - 11z</t>
  </si>
  <si>
    <t>11 fl oz (325 mL)</t>
  </si>
  <si>
    <t>COLD-BREWED COFFEE (WATER, COFFEE), NON-FAT MILK, SUGAR, NATURAL FLAVORS, CREAM, PECTIN, POTASSIUM PHOSPHATES.</t>
  </si>
  <si>
    <t>7-Select Cold Brew Coffee Vanilla - 11oz</t>
  </si>
  <si>
    <t xml:space="preserve"> Beer &amp; Wine </t>
  </si>
  <si>
    <t xml:space="preserve"> Beer</t>
  </si>
  <si>
    <t xml:space="preserve"> Coors Light 12 Pack Can </t>
  </si>
  <si>
    <t xml:space="preserve"> Michelob Ultra Pure Gold 6 Pack Bottle </t>
  </si>
  <si>
    <t>1 bottle (12 fl. Oz.)</t>
  </si>
  <si>
    <t xml:space="preserve"> Ice</t>
  </si>
  <si>
    <t xml:space="preserve"> Emergency Ice 10lb Bag </t>
  </si>
  <si>
    <t xml:space="preserve"> Bakery </t>
  </si>
  <si>
    <t xml:space="preserve"> Cookie</t>
  </si>
  <si>
    <t xml:space="preserve"> Go Yum! Caramel Graham </t>
  </si>
  <si>
    <t>37g</t>
  </si>
  <si>
    <t>MIDNIGHT CHOCOLATE COMPOUND (SUGAR, HYDROGENATED PALM KERNAL OIL, COCOA POWDER (PROCESSED WITH ALKALI), SOY LECITHIN (ADDED AS AN EMULSIFER), NONFAT MILK POWDER AND VANILLA), GRAHAM CRACKER (UNBLEACHED ENRICHED FLOUR (WHEAT FLOUR, REDUCED IRON, THIAMIN MONITRATE (VITAMIN B1), RIBOFLAVIN (VITAMIN B2), AND FOLIC ACID), GRAHAM FLOUR (WHOLE GRAIN WHEAT FLOUR), SUGAR, SOYBEAN OIL, HONEY, LEAVENING (BAKING SODA AND/OR CALCIUM PHOSPHATE), SALT, SOY LECTHIN, ARTIFICAL FLAVOR), CARAMEL (SUGAR, CORN SYRUP, CREAM, MILK, INVERTED SUGAR, HONEY, BUTTER, WATER, SALT), KOSHER FLAKE SEA SALT.</t>
  </si>
  <si>
    <t>7-Select Lemon Crème Cookies</t>
  </si>
  <si>
    <t>(113g / 4oz)</t>
  </si>
  <si>
    <t xml:space="preserve">SUGAR, WATER, CORN SYRUP, UNBLEACHED ENRICHED FLOUR (WHEAT FLOUR, MALTED BARLEY FLOUR, NIACIN, REDUCED IRON, THIAMIN MONONITRATE, RIBOFLAVIN, FOLIC ACID), HIGH FRUCTOSE CORN SYRUP, VEGETABLE OILS (SOYBEAN OIL AND PALM OIL), COCOA (NATURAL AND PROCESSED WITH ALKALI), CONTAINS 2% OR LESS OF EACH OF THE FOLLOWING: EGGS, DEXTROSE, LEVAVENING (SODIUM AND PYROPHOSPHATE, BAKING SODA MONOCALCIUM PHOSPHATE), MODIFIED CORN STARCH, CORN STARCH, CORN FLOUR, CALCIUM COARBONATE, SALT, CHOCOLATE LIQUOR, MONO-AND DIGLYCRIEDES, CALCIUM SULFATE, GLYCERINE, NATURAL AND ARTIVIICAL FLAVORS, POTATO STARCH, SODIUM STEAROYL LATYLATE, GUAR GUM, BLEACHED WHEAT FLOUR, AGAR, AGAVE SYRUP, INULIN (AGAVE), SOY LECITHIN, WHEAT FLOUR, MONOGLYCERIDES, XANTHAN GUM, DATEM, TITANIUM DIOXIDE (COLOR), SORBITAN MONOSTEARATE, ENZYMES TRICALCIUM PHOSPHATE, CITRIC ACID, CARAMEL COLOR, POTASSIUM SORBATE AND SORBIC ACID (TO RETARD SPOILAGE). </t>
  </si>
  <si>
    <t>6 donuts (99g)</t>
  </si>
  <si>
    <t>SUGAR, ENRICHED BLEACHED WHEAT FLOUR (BLEACHED FLOUR, MALTED BARLEY FLOUR NIACIN IRON THIAMIN MONONITRATE, RIBOFLAVIN, FOLIC ACID, WATER, VEGETABLE OIL (CONTAINS ONE OR MORE OF THE FOLLOWING OILS: COTTONSEED OIL, PALM OIL, SOYBEAN OIL), HIGH FRUCTOSE CORN SYRUP, COCONUT, CONTAINS 2% OR LESS OF THE FOLLOWING: WHEAT BRAN GLYCERIN, DEXTROSE, EGGS NONFAT MILK, WHEAT GERM, BROWN SUGAR, SOY FLOUR, CORN SYRUP, FOOD STARCH-MODIFIED (WHEAT AND/OR CORN) LEAVENING (SODIUM ACID PYROPHOSPHATE, SODIUM BENZOATE, METHYL AND PROPYL PARABENS, CALCIUM PROPIONATE), MON- AND DIGLYCERIDES, TAPIOCA STARCH WHEAT STARCH SALT, WHEY SOY LECITHIN, CELLULOSE GUM, GUAR GUM, KARAYA GUM, SPICES, AGAR, NATURAL AND ARTIFICIAL FLAVOR, COLORED WITH EXTRACTS OF (ANNATTO, TURMERIC AND PAPRIKA), ARTIFICIAL COLOR.</t>
  </si>
  <si>
    <t>7-Select White Bread 20oz</t>
  </si>
  <si>
    <t>7-Select GoYum Madeleines - 3ct</t>
  </si>
  <si>
    <t>20g</t>
  </si>
  <si>
    <t>UNSALTED BUTTER, SUGAR, UNBLEACHED ENRICHED FLOUR (WHEAT FLOUR, MALTED BARLEY FLOUR, NIACIN, REDUCED IRON, THIAMINE MONONITRATE, RIBOFLAVIN, FOLIC ACID), EGGS, NATURAL FLAVOR, SALT.</t>
  </si>
  <si>
    <t> Ben &amp; Jerry’s Chocolate Fudge Brownie Pint</t>
  </si>
  <si>
    <t>Degree IS Men's Cool Rush Deoderant</t>
  </si>
  <si>
    <t>Travel Hand Sanitizer - 2oz</t>
  </si>
  <si>
    <t>Nabisco Oreo 14.3z</t>
  </si>
  <si>
    <t>Nabisco Chips Ahoy 13z</t>
  </si>
  <si>
    <t>Cheez-It Orignal Cheddar</t>
  </si>
  <si>
    <t>Pepperidge Goldfish Cheddar</t>
  </si>
  <si>
    <t>Ritz Cracker Original</t>
  </si>
  <si>
    <t>Vital 4U Best Pack - 14ct</t>
  </si>
  <si>
    <t>Exten Zemale Enhancement</t>
  </si>
  <si>
    <t>Rapid Action Energy - 4ct</t>
  </si>
  <si>
    <t>Emergen-C Tangerine 2pk</t>
  </si>
  <si>
    <t>Uptime Maximum Strength 3pk</t>
  </si>
  <si>
    <t>Emergen-C Super Orange 10ct</t>
  </si>
  <si>
    <t>Chef Boyardi Beef Ravioli</t>
  </si>
  <si>
    <t>Dole Fruit Bowls Peach Lite Syrup - 7oz</t>
  </si>
  <si>
    <t>hormel Chili w/ Benas 15z</t>
  </si>
  <si>
    <t>Armour Vienaa Sausage</t>
  </si>
  <si>
    <t>Velveeta Skillet Single Cheeseburger Mac - 9oz</t>
  </si>
  <si>
    <t>Campbell's Chunky Roadhouse Chili Beans 15.25oz</t>
  </si>
  <si>
    <t>Spam 12oz</t>
  </si>
  <si>
    <t>Chef Boyardi Spaghetti &amp; Meat Sauce</t>
  </si>
  <si>
    <t>Bumble Bee Chicken Salad - 3.5oz</t>
  </si>
  <si>
    <t>Hershey's Syrup Sqeezable</t>
  </si>
  <si>
    <t>Morton Iogized Salt - 26z</t>
  </si>
  <si>
    <t>Schmidt OT 100% Wheat Bread 16oz</t>
  </si>
  <si>
    <t>BLUE MOON BELGIAN WHT6PK12ZBT</t>
  </si>
  <si>
    <t>BROOKLYN LAGER 6PK 12Z BTL</t>
  </si>
  <si>
    <t>GOOSE ISLAND IPA 6PK 12Z BTL</t>
  </si>
  <si>
    <t>LAGUNITAS IPA 6PK 12Z</t>
  </si>
  <si>
    <t>NB FAT TIRE AMBER ALE 6PK12ZBT</t>
  </si>
  <si>
    <t>CONEYISLNDMERMAIDPILSNR6P12ZBT</t>
  </si>
  <si>
    <t>SIERRA NEVADA ALE 6PK 12Z BT</t>
  </si>
  <si>
    <t>BROOKLYN DEFENDER 6PK 12Z BTL</t>
  </si>
  <si>
    <t>BLUE POINT TST LGR 6PK 12ZBT</t>
  </si>
  <si>
    <t>SAM ADAMS BSTN LGR 6PK12ZBT</t>
  </si>
  <si>
    <t>FLYINGDOGRAGINBITCHIPA6PK12ZBT</t>
  </si>
  <si>
    <t>MONTAUK WAVE CHASER IPA6P12ZCN</t>
  </si>
  <si>
    <t>SAM ADAMS REBEL IPA 6PK 12Z</t>
  </si>
  <si>
    <t>KONA BIG WAVE GOLDEN 6PK12Z</t>
  </si>
  <si>
    <t>DOGFISH HEAD 60MINIPA6PK12ZBT</t>
  </si>
  <si>
    <t>BLUE POINT HOPTICAL 6PK 12ZBTL</t>
  </si>
  <si>
    <t>Tate's Chocolate Chip Cookies - 7z</t>
  </si>
  <si>
    <t>Cheez-It White Cheddar 3oz</t>
  </si>
  <si>
    <t>Smartfood Popcorn 8.5 oz</t>
  </si>
  <si>
    <t>Snapple Peach Tea 16oz</t>
  </si>
  <si>
    <t>Pure Leaf Lemon Tea 15.5oz</t>
  </si>
  <si>
    <t>Snapple Lemon Iced Tea 16oz</t>
  </si>
  <si>
    <t>Snapple Diet Peach Tea 16oz</t>
  </si>
  <si>
    <t>Scheweppes Gingerale 20oz</t>
  </si>
  <si>
    <t>Poland Spring -0.5L - 24pk Water</t>
  </si>
  <si>
    <t>Lightly breaded and seasoned with a kick, our 7-Eleven Spicy Wings are ready anytime you are, 24/7. Don't forget to add on one of our delicious dipping sauces!</t>
  </si>
  <si>
    <t>172921-1-0-1</t>
  </si>
  <si>
    <t>Original UPC 18200112461</t>
  </si>
  <si>
    <t>Large, juicy wings double glazed with a classic buffalo sauce for a mouthful of flavor you can get anytime of the day. Don't forget to add on one of our delicious dipping sauces!</t>
  </si>
  <si>
    <t>172906-1-0-1</t>
  </si>
  <si>
    <t>Our traditional style, bone-in chicken wings seasoned with a special blend of spices for a juicy, flavorful barbeque wing. Don't forget to add on one of our delicious dipping sauces!</t>
  </si>
  <si>
    <t>172911-1-0-1</t>
  </si>
  <si>
    <t>Original UPC 18200963230</t>
  </si>
  <si>
    <t>MVP</t>
  </si>
  <si>
    <t>June</t>
  </si>
  <si>
    <t>245397</t>
  </si>
  <si>
    <t>245052</t>
  </si>
  <si>
    <t>210285</t>
  </si>
  <si>
    <t>221952</t>
  </si>
  <si>
    <t>220303</t>
  </si>
  <si>
    <t>Pickup</t>
  </si>
  <si>
    <t xml:space="preserve">Heinz BBQ Dipping Sauce </t>
  </si>
  <si>
    <t>2oz. Add onto your order of wings for a sweet and smoky celebration. Heinz BBQ sauce is a perfect balance of thick, sweet and tangy.</t>
  </si>
  <si>
    <t>174772-1-0-1</t>
  </si>
  <si>
    <t>Personal Hygiene</t>
  </si>
  <si>
    <t>Feb</t>
  </si>
  <si>
    <t>March</t>
  </si>
  <si>
    <t>Poopy Pickups Bone Dispenser</t>
  </si>
  <si>
    <t>July</t>
  </si>
  <si>
    <t>April</t>
  </si>
  <si>
    <t>"Dairy, Eggs &amp; Deli"</t>
  </si>
  <si>
    <t>Travel Colgate Toothbrush &amp; Paste</t>
  </si>
  <si>
    <t>meta_tags</t>
  </si>
  <si>
    <t>ABV_ABOVE_5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</si>
</sst>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00"/>
    <numFmt numFmtId="165" formatCode="0.0%"/>
  </numFmts>
  <fonts count="59">
    <font>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sz val="12"/>
      <color theme="1"/>
      <name val="Times New Roman"/>
      <family val="1"/>
    </font>
    <font>
      <b/>
      <sz val="11"/>
      <color indexed="81"/>
      <name val="Tahoma"/>
      <family val="2"/>
    </font>
    <font>
      <sz val="11"/>
      <color rgb="FF000000"/>
      <name val="Calibri"/>
      <family val="2"/>
      <scheme val="minor"/>
    </font>
    <font>
      <sz val="11"/>
      <color rgb="FF000000"/>
      <name val="Calibri"/>
      <family val="2"/>
    </font>
    <font>
      <b/>
      <sz val="11"/>
      <color theme="3"/>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
    </font>
    <font>
      <sz val="10"/>
      <name val="Arial"/>
      <family val="2"/>
    </font>
    <font>
      <sz val="9"/>
      <name val="Arial"/>
      <family val="2"/>
    </font>
    <font>
      <sz val="11"/>
      <name val="Arial"/>
      <family val="2"/>
    </font>
    <font>
      <sz val="11"/>
      <color rgb="FF333333"/>
      <name val="Arial"/>
      <family val="2"/>
    </font>
    <font>
      <sz val="11"/>
      <color theme="1"/>
      <name val="Arial"/>
      <family val="2"/>
    </font>
    <font>
      <sz val="11"/>
      <name val="Arial "/>
    </font>
    <font>
      <i/>
      <sz val="11"/>
      <name val="Arial"/>
      <family val="2"/>
    </font>
    <font>
      <sz val="11"/>
      <color rgb="FF000000"/>
      <name val="Arial"/>
      <family val="2"/>
    </font>
    <font>
      <b/>
      <sz val="11"/>
      <color rgb="FF333333"/>
      <name val="Arial"/>
      <family val="2"/>
    </font>
    <font>
      <i/>
      <sz val="11"/>
      <color theme="1"/>
      <name val="Arial"/>
      <family val="2"/>
    </font>
    <font>
      <sz val="10"/>
      <color theme="1"/>
      <name val="Calibri"/>
      <family val="2"/>
      <scheme val="minor"/>
    </font>
    <font>
      <sz val="10"/>
      <color theme="1"/>
      <name val="Arial"/>
      <family val="2"/>
    </font>
    <font>
      <sz val="10"/>
      <color rgb="FF000000"/>
      <name val="Segoe UI"/>
      <family val="2"/>
    </font>
    <font>
      <sz val="11"/>
      <color rgb="FF111111"/>
      <name val="Calibri"/>
      <family val="2"/>
      <scheme val="minor"/>
    </font>
    <font>
      <sz val="10"/>
      <color rgb="FFFF0000"/>
      <name val="Calibri"/>
      <family val="2"/>
      <scheme val="minor"/>
    </font>
    <font>
      <sz val="11"/>
      <color theme="4"/>
      <name val="Calibri"/>
      <family val="2"/>
      <scheme val="minor"/>
    </font>
    <font>
      <sz val="11"/>
      <color rgb="FF00B050"/>
      <name val="Calibri"/>
      <family val="2"/>
      <scheme val="minor"/>
    </font>
    <font>
      <sz val="11"/>
      <color theme="5"/>
      <name val="Calibri"/>
      <family val="2"/>
      <scheme val="minor"/>
    </font>
    <font>
      <sz val="11"/>
      <color theme="7" tint="-0.499984740745262"/>
      <name val="Calibri"/>
      <family val="2"/>
      <scheme val="minor"/>
    </font>
    <font>
      <sz val="11"/>
      <color rgb="FF7030A0"/>
      <name val="Calibri"/>
      <family val="2"/>
      <scheme val="minor"/>
    </font>
    <font>
      <sz val="11"/>
      <color rgb="FF002060"/>
      <name val="Calibri"/>
      <family val="2"/>
      <scheme val="minor"/>
    </font>
    <font>
      <b/>
      <sz val="9"/>
      <name val="Arial"/>
      <family val="2"/>
    </font>
    <font>
      <b/>
      <sz val="8"/>
      <name val="Arial"/>
      <family val="2"/>
    </font>
    <font>
      <sz val="9"/>
      <name val="Arial "/>
    </font>
    <font>
      <sz val="9"/>
      <color theme="1"/>
      <name val="Arial"/>
      <family val="2"/>
    </font>
    <font>
      <sz val="9"/>
      <color theme="1"/>
      <name val="Arial"/>
      <family val="2"/>
    </font>
    <font>
      <sz val="11"/>
      <color rgb="FF1F497D"/>
      <name val="Calibri"/>
      <family val="2"/>
      <scheme val="minor"/>
    </font>
    <font>
      <sz val="10"/>
      <color rgb="FF111111"/>
      <name val="Arial"/>
      <family val="2"/>
    </font>
    <font>
      <sz val="10"/>
      <color rgb="FFFF0000"/>
      <name val="Arial"/>
      <family val="2"/>
    </font>
  </fonts>
  <fills count="58">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bgColor indexed="64"/>
      </patternFill>
    </fill>
    <fill>
      <patternFill patternType="solid">
        <fgColor rgb="FFFFFF00"/>
        <bgColor indexed="64"/>
      </patternFill>
    </fill>
    <fill>
      <patternFill patternType="solid">
        <fgColor rgb="FFD8D8D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12"/>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59999389629810485"/>
        <bgColor indexed="10"/>
      </patternFill>
    </fill>
    <fill>
      <patternFill patternType="solid">
        <fgColor theme="9" tint="0.79998168889431442"/>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C6E0B4"/>
        <bgColor indexed="64"/>
      </patternFill>
    </fill>
    <fill>
      <patternFill patternType="solid">
        <fgColor rgb="FFFFC000"/>
        <bgColor indexed="64"/>
      </patternFill>
    </fill>
    <fill>
      <patternFill patternType="solid">
        <fgColor theme="9" tint="0.79998168889431442"/>
        <bgColor indexed="12"/>
      </patternFill>
    </fill>
    <fill>
      <patternFill patternType="solid">
        <fgColor rgb="FFFFC000"/>
        <bgColor indexed="12"/>
      </patternFill>
    </fill>
    <fill>
      <patternFill patternType="solid">
        <fgColor theme="9" tint="0.59999389629810485"/>
        <bgColor indexed="12"/>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9"/>
      </right>
      <top style="medium">
        <color indexed="64"/>
      </top>
      <bottom/>
      <diagonal/>
    </border>
    <border>
      <left style="thin">
        <color indexed="9"/>
      </left>
      <right style="thin">
        <color indexed="9"/>
      </right>
      <top style="medium">
        <color indexed="64"/>
      </top>
      <bottom/>
      <diagonal/>
    </border>
    <border>
      <left style="thin">
        <color indexed="9"/>
      </left>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s>
  <cellStyleXfs count="59">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8" applyNumberFormat="0" applyFill="0" applyAlignment="0" applyProtection="0"/>
    <xf numFmtId="0" fontId="17" fillId="0" borderId="9" applyNumberFormat="0" applyFill="0" applyAlignment="0" applyProtection="0"/>
    <xf numFmtId="0" fontId="14" fillId="0" borderId="10" applyNumberFormat="0" applyFill="0" applyAlignment="0" applyProtection="0"/>
    <xf numFmtId="0" fontId="18" fillId="9" borderId="0" applyNumberFormat="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11" applyNumberFormat="0" applyAlignment="0" applyProtection="0"/>
    <xf numFmtId="0" fontId="22" fillId="13" borderId="12" applyNumberFormat="0" applyAlignment="0" applyProtection="0"/>
    <xf numFmtId="0" fontId="23" fillId="13" borderId="11" applyNumberFormat="0" applyAlignment="0" applyProtection="0"/>
    <xf numFmtId="0" fontId="24" fillId="0" borderId="13" applyNumberFormat="0" applyFill="0" applyAlignment="0" applyProtection="0"/>
    <xf numFmtId="0" fontId="25" fillId="14" borderId="14" applyNumberFormat="0" applyAlignment="0" applyProtection="0"/>
    <xf numFmtId="0" fontId="7" fillId="0" borderId="0" applyNumberFormat="0" applyFill="0" applyBorder="0" applyAlignment="0" applyProtection="0"/>
    <xf numFmtId="0" fontId="1" fillId="15"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8" fillId="39" borderId="0" applyNumberFormat="0" applyBorder="0" applyAlignment="0" applyProtection="0"/>
    <xf numFmtId="0" fontId="29" fillId="0" borderId="0"/>
    <xf numFmtId="43" fontId="29" fillId="0" borderId="0" applyFont="0" applyFill="0" applyBorder="0" applyAlignment="0" applyProtection="0"/>
    <xf numFmtId="44" fontId="29" fillId="0" borderId="0" applyFont="0" applyFill="0" applyBorder="0" applyAlignment="0" applyProtection="0"/>
    <xf numFmtId="0" fontId="1" fillId="0" borderId="0"/>
    <xf numFmtId="0" fontId="1" fillId="0" borderId="0"/>
    <xf numFmtId="0" fontId="29" fillId="0" borderId="0"/>
    <xf numFmtId="44"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29" fillId="0" borderId="0" applyFont="0" applyFill="0" applyBorder="0" applyAlignment="0" applyProtection="0"/>
    <xf numFmtId="0" fontId="30" fillId="0" borderId="0"/>
  </cellStyleXfs>
  <cellXfs count="466">
    <xf numFmtId="0" fontId="0" fillId="0" borderId="0" xfId="0"/>
    <xf numFmtId="20" fontId="0" fillId="0" borderId="0" xfId="0" applyNumberFormat="1"/>
    <xf numFmtId="0" fontId="2" fillId="0" borderId="0" xfId="0" applyFont="1"/>
    <xf numFmtId="0" fontId="0" fillId="4" borderId="0" xfId="0" applyFill="1"/>
    <xf numFmtId="0" fontId="0" fillId="0" borderId="2" xfId="0" applyBorder="1"/>
    <xf numFmtId="0" fontId="0" fillId="0" borderId="3" xfId="0" applyBorder="1"/>
    <xf numFmtId="0" fontId="0" fillId="0" borderId="4" xfId="0" applyBorder="1"/>
    <xf numFmtId="0" fontId="0" fillId="0" borderId="1" xfId="0" applyBorder="1"/>
    <xf numFmtId="0" fontId="0" fillId="4" borderId="1" xfId="0" applyFill="1" applyBorder="1"/>
    <xf numFmtId="0" fontId="3" fillId="0" borderId="5" xfId="0" applyFont="1" applyFill="1" applyBorder="1" applyAlignment="1">
      <alignment horizontal="centerContinuous"/>
    </xf>
    <xf numFmtId="0" fontId="0" fillId="0" borderId="0" xfId="0" applyFill="1" applyBorder="1" applyAlignment="1"/>
    <xf numFmtId="10" fontId="0" fillId="0" borderId="0" xfId="2" applyNumberFormat="1" applyFont="1" applyFill="1" applyBorder="1" applyAlignment="1"/>
    <xf numFmtId="0" fontId="0" fillId="0" borderId="6" xfId="0" applyFill="1" applyBorder="1" applyAlignment="1"/>
    <xf numFmtId="0" fontId="3" fillId="0" borderId="5" xfId="0" applyFont="1" applyFill="1" applyBorder="1" applyAlignment="1">
      <alignment horizontal="center"/>
    </xf>
    <xf numFmtId="164" fontId="0" fillId="0" borderId="0" xfId="0" applyNumberFormat="1" applyFill="1" applyBorder="1" applyAlignment="1"/>
    <xf numFmtId="165" fontId="0" fillId="0" borderId="0" xfId="2" applyNumberFormat="1" applyFont="1" applyFill="1" applyBorder="1" applyAlignment="1"/>
    <xf numFmtId="164" fontId="0" fillId="0" borderId="6" xfId="0" applyNumberFormat="1" applyFill="1" applyBorder="1" applyAlignment="1"/>
    <xf numFmtId="165" fontId="0" fillId="0" borderId="6" xfId="2" applyNumberFormat="1" applyFont="1" applyFill="1" applyBorder="1" applyAlignment="1"/>
    <xf numFmtId="0" fontId="0" fillId="5" borderId="1" xfId="0" applyFill="1" applyBorder="1"/>
    <xf numFmtId="0" fontId="0" fillId="6" borderId="1" xfId="0" applyFill="1" applyBorder="1"/>
    <xf numFmtId="43" fontId="0" fillId="0" borderId="1" xfId="1" applyFont="1" applyBorder="1"/>
    <xf numFmtId="43" fontId="0" fillId="0" borderId="1" xfId="1" applyFont="1" applyBorder="1" applyAlignment="1">
      <alignment horizontal="center"/>
    </xf>
    <xf numFmtId="0" fontId="3" fillId="0" borderId="1" xfId="0" applyFont="1" applyBorder="1" applyAlignment="1">
      <alignment horizontal="center"/>
    </xf>
    <xf numFmtId="0" fontId="2" fillId="0" borderId="2" xfId="0" applyFont="1" applyBorder="1" applyAlignment="1">
      <alignment horizontal="center"/>
    </xf>
    <xf numFmtId="164" fontId="0" fillId="0" borderId="1" xfId="0" applyNumberFormat="1" applyBorder="1" applyAlignment="1">
      <alignment horizontal="center"/>
    </xf>
    <xf numFmtId="43" fontId="0" fillId="0" borderId="1" xfId="0" applyNumberFormat="1" applyBorder="1"/>
    <xf numFmtId="2" fontId="0" fillId="0" borderId="0" xfId="0" applyNumberFormat="1"/>
    <xf numFmtId="0" fontId="6" fillId="3" borderId="1" xfId="0" applyFont="1" applyFill="1" applyBorder="1" applyAlignment="1">
      <alignment horizontal="left" wrapText="1"/>
    </xf>
    <xf numFmtId="0" fontId="6" fillId="0" borderId="1" xfId="0" applyFont="1" applyFill="1" applyBorder="1" applyAlignment="1">
      <alignment horizontal="left" vertical="center"/>
    </xf>
    <xf numFmtId="0" fontId="6" fillId="0" borderId="1" xfId="0" applyFont="1" applyFill="1" applyBorder="1" applyAlignment="1">
      <alignment horizontal="left"/>
    </xf>
    <xf numFmtId="0" fontId="0" fillId="3" borderId="1" xfId="0" applyFont="1" applyFill="1" applyBorder="1" applyAlignment="1">
      <alignment horizontal="left" wrapText="1"/>
    </xf>
    <xf numFmtId="1" fontId="0" fillId="0" borderId="0" xfId="0" applyNumberFormat="1"/>
    <xf numFmtId="0" fontId="0" fillId="2" borderId="1" xfId="0" applyFont="1" applyFill="1" applyBorder="1" applyAlignment="1">
      <alignment horizontal="left" vertical="center"/>
    </xf>
    <xf numFmtId="0" fontId="0" fillId="2" borderId="1" xfId="0" applyFill="1" applyBorder="1"/>
    <xf numFmtId="0" fontId="0" fillId="2" borderId="1" xfId="0" applyFont="1" applyFill="1" applyBorder="1" applyAlignment="1">
      <alignment horizontal="left"/>
    </xf>
    <xf numFmtId="0" fontId="0" fillId="2" borderId="1" xfId="0" applyFont="1" applyFill="1" applyBorder="1" applyAlignment="1">
      <alignment vertical="center"/>
    </xf>
    <xf numFmtId="0" fontId="0" fillId="2" borderId="1" xfId="0" applyFill="1" applyBorder="1" applyAlignment="1">
      <alignment horizontal="center"/>
    </xf>
    <xf numFmtId="0" fontId="0" fillId="2" borderId="1" xfId="0" applyFont="1" applyFill="1" applyBorder="1" applyAlignment="1">
      <alignment horizontal="center"/>
    </xf>
    <xf numFmtId="0" fontId="7" fillId="2" borderId="1" xfId="0" applyFont="1" applyFill="1" applyBorder="1" applyAlignment="1">
      <alignment vertical="center"/>
    </xf>
    <xf numFmtId="0" fontId="6" fillId="3" borderId="1" xfId="0" applyFont="1" applyFill="1" applyBorder="1" applyAlignment="1">
      <alignment horizontal="center" wrapText="1"/>
    </xf>
    <xf numFmtId="0" fontId="1" fillId="3" borderId="1" xfId="0" applyFont="1" applyFill="1" applyBorder="1" applyAlignment="1">
      <alignment horizontal="left" wrapText="1"/>
    </xf>
    <xf numFmtId="0" fontId="1" fillId="4" borderId="1" xfId="0" applyFont="1" applyFill="1" applyBorder="1" applyAlignment="1">
      <alignment horizontal="left" wrapText="1"/>
    </xf>
    <xf numFmtId="0" fontId="0" fillId="0" borderId="1" xfId="0" applyFont="1" applyFill="1" applyBorder="1" applyAlignment="1">
      <alignment horizontal="left" wrapText="1"/>
    </xf>
    <xf numFmtId="0" fontId="9" fillId="0" borderId="1" xfId="0" applyFont="1" applyFill="1" applyBorder="1" applyAlignment="1">
      <alignment horizontal="left" wrapText="1"/>
    </xf>
    <xf numFmtId="0" fontId="0" fillId="4"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xf numFmtId="0" fontId="9" fillId="2" borderId="1" xfId="0" applyFont="1" applyFill="1" applyBorder="1"/>
    <xf numFmtId="1" fontId="0" fillId="2" borderId="1" xfId="0" applyNumberFormat="1" applyFont="1" applyFill="1" applyBorder="1" applyAlignment="1">
      <alignment horizontal="center"/>
    </xf>
    <xf numFmtId="1"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1" fillId="2" borderId="1" xfId="0" applyFont="1" applyFill="1" applyBorder="1" applyAlignment="1">
      <alignment horizontal="left" vertical="center"/>
    </xf>
    <xf numFmtId="0" fontId="9" fillId="2" borderId="1" xfId="0" applyFont="1" applyFill="1" applyBorder="1" applyAlignment="1">
      <alignment horizontal="left" vertical="center"/>
    </xf>
    <xf numFmtId="0" fontId="8" fillId="2" borderId="1" xfId="3" applyFill="1" applyBorder="1" applyAlignment="1">
      <alignment horizontal="left" vertical="center"/>
    </xf>
    <xf numFmtId="0" fontId="9" fillId="2" borderId="1" xfId="3" applyFont="1" applyFill="1" applyBorder="1" applyAlignment="1">
      <alignment horizontal="left" vertical="center"/>
    </xf>
    <xf numFmtId="0" fontId="0" fillId="2" borderId="1" xfId="0" applyFont="1" applyFill="1" applyBorder="1" applyAlignment="1">
      <alignment horizontal="center" vertical="center"/>
    </xf>
    <xf numFmtId="1" fontId="0" fillId="2" borderId="1" xfId="0" applyNumberFormat="1" applyFont="1" applyFill="1" applyBorder="1" applyAlignment="1">
      <alignment horizontal="center" vertical="center"/>
    </xf>
    <xf numFmtId="0" fontId="8" fillId="2" borderId="1" xfId="3" applyFill="1" applyBorder="1" applyAlignment="1">
      <alignment vertical="center"/>
    </xf>
    <xf numFmtId="0" fontId="9" fillId="2" borderId="1" xfId="3" applyFont="1" applyFill="1" applyBorder="1" applyAlignment="1">
      <alignment vertical="center"/>
    </xf>
    <xf numFmtId="0" fontId="0" fillId="7" borderId="1" xfId="0" applyFill="1" applyBorder="1" applyAlignment="1">
      <alignment horizontal="left"/>
    </xf>
    <xf numFmtId="0" fontId="9" fillId="2" borderId="1" xfId="0" applyFont="1" applyFill="1" applyBorder="1" applyAlignment="1">
      <alignment vertical="center"/>
    </xf>
    <xf numFmtId="0" fontId="1" fillId="0" borderId="1" xfId="0" applyFont="1" applyFill="1" applyBorder="1" applyAlignment="1">
      <alignment horizontal="left"/>
    </xf>
    <xf numFmtId="0" fontId="9" fillId="0" borderId="1" xfId="0" applyFont="1" applyFill="1" applyBorder="1" applyAlignment="1">
      <alignment horizontal="left" vertical="center"/>
    </xf>
    <xf numFmtId="0" fontId="0" fillId="0" borderId="1" xfId="0" applyFont="1" applyFill="1" applyBorder="1" applyAlignment="1">
      <alignment horizontal="center" vertical="center"/>
    </xf>
    <xf numFmtId="1" fontId="0" fillId="0" borderId="1" xfId="0" applyNumberFormat="1" applyFont="1" applyFill="1" applyBorder="1" applyAlignment="1">
      <alignment horizontal="center" vertical="center"/>
    </xf>
    <xf numFmtId="0" fontId="1" fillId="2" borderId="1" xfId="0" applyFont="1" applyFill="1" applyBorder="1" applyAlignment="1">
      <alignment vertical="center"/>
    </xf>
    <xf numFmtId="0" fontId="9" fillId="0" borderId="1" xfId="0" applyFont="1" applyBorder="1"/>
    <xf numFmtId="0" fontId="8" fillId="0" borderId="1" xfId="3" applyBorder="1"/>
    <xf numFmtId="0" fontId="0" fillId="0" borderId="0" xfId="0" applyAlignment="1">
      <alignment horizontal="center"/>
    </xf>
    <xf numFmtId="0" fontId="0" fillId="2" borderId="1" xfId="0" applyFont="1" applyFill="1" applyBorder="1"/>
    <xf numFmtId="2" fontId="0" fillId="0" borderId="1" xfId="0" applyNumberFormat="1" applyBorder="1" applyAlignment="1">
      <alignment horizontal="center"/>
    </xf>
    <xf numFmtId="1" fontId="0" fillId="2" borderId="1" xfId="0" applyNumberFormat="1" applyFill="1" applyBorder="1" applyAlignment="1">
      <alignment horizontal="center"/>
    </xf>
    <xf numFmtId="0" fontId="9" fillId="2" borderId="1" xfId="0" applyFont="1" applyFill="1" applyBorder="1" applyAlignment="1"/>
    <xf numFmtId="0" fontId="0" fillId="2" borderId="1" xfId="0" applyFill="1" applyBorder="1" applyAlignment="1">
      <alignment horizontal="left"/>
    </xf>
    <xf numFmtId="0" fontId="14" fillId="0" borderId="0" xfId="4"/>
    <xf numFmtId="0" fontId="0" fillId="0" borderId="0" xfId="0" applyAlignment="1"/>
    <xf numFmtId="0" fontId="0" fillId="0" borderId="1" xfId="0" applyFill="1" applyBorder="1"/>
    <xf numFmtId="0" fontId="0" fillId="0" borderId="1" xfId="0" applyFont="1" applyFill="1" applyBorder="1" applyAlignment="1">
      <alignment horizontal="center"/>
    </xf>
    <xf numFmtId="0" fontId="0" fillId="0" borderId="1" xfId="0" applyFont="1" applyFill="1" applyBorder="1" applyAlignment="1">
      <alignment horizontal="left" vertical="center"/>
    </xf>
    <xf numFmtId="0" fontId="0" fillId="0" borderId="1" xfId="0" applyFont="1" applyFill="1" applyBorder="1" applyAlignment="1">
      <alignment horizontal="left" vertical="top"/>
    </xf>
    <xf numFmtId="0" fontId="0" fillId="0" borderId="1" xfId="0" applyFont="1" applyFill="1" applyBorder="1" applyAlignment="1"/>
    <xf numFmtId="0" fontId="0" fillId="0" borderId="1" xfId="0" applyFont="1" applyFill="1" applyBorder="1" applyAlignment="1">
      <alignment horizontal="left"/>
    </xf>
    <xf numFmtId="0" fontId="6" fillId="0" borderId="1" xfId="0" applyFont="1" applyFill="1" applyBorder="1" applyAlignment="1">
      <alignment horizontal="center"/>
    </xf>
    <xf numFmtId="0" fontId="6" fillId="0" borderId="1" xfId="0" applyFont="1" applyFill="1" applyBorder="1"/>
    <xf numFmtId="49" fontId="6" fillId="0" borderId="1" xfId="0" applyNumberFormat="1" applyFont="1" applyFill="1" applyBorder="1" applyAlignment="1">
      <alignment horizontal="left"/>
    </xf>
    <xf numFmtId="0" fontId="1" fillId="0" borderId="1" xfId="0" applyFont="1" applyFill="1" applyBorder="1" applyAlignment="1"/>
    <xf numFmtId="20" fontId="0" fillId="0" borderId="1" xfId="0" applyNumberFormat="1" applyFont="1" applyFill="1" applyBorder="1"/>
    <xf numFmtId="0" fontId="6" fillId="0" borderId="1" xfId="0" applyFont="1" applyFill="1" applyBorder="1" applyAlignment="1"/>
    <xf numFmtId="0" fontId="0" fillId="0" borderId="1" xfId="0" applyFont="1" applyFill="1" applyBorder="1"/>
    <xf numFmtId="0" fontId="13" fillId="0" borderId="1" xfId="0" applyFont="1" applyFill="1" applyBorder="1" applyAlignment="1">
      <alignment horizontal="center" vertical="center"/>
    </xf>
    <xf numFmtId="0" fontId="0" fillId="0" borderId="1" xfId="0" applyFont="1" applyFill="1" applyBorder="1" applyAlignment="1">
      <alignment vertical="center"/>
    </xf>
    <xf numFmtId="0" fontId="13" fillId="0" borderId="1" xfId="0" applyFont="1" applyFill="1" applyBorder="1" applyAlignment="1">
      <alignment horizontal="left" vertical="center"/>
    </xf>
    <xf numFmtId="0" fontId="6" fillId="0" borderId="0" xfId="0" applyFont="1" applyFill="1" applyBorder="1"/>
    <xf numFmtId="20" fontId="6" fillId="0" borderId="1" xfId="0" applyNumberFormat="1" applyFont="1" applyFill="1" applyBorder="1" applyAlignment="1">
      <alignment horizontal="left"/>
    </xf>
    <xf numFmtId="0" fontId="6" fillId="0" borderId="1" xfId="0" applyFont="1" applyFill="1" applyBorder="1" applyAlignment="1">
      <alignment vertical="center"/>
    </xf>
    <xf numFmtId="20" fontId="0" fillId="0" borderId="1" xfId="0" applyNumberFormat="1" applyFont="1" applyFill="1" applyBorder="1" applyAlignment="1">
      <alignment horizontal="right"/>
    </xf>
    <xf numFmtId="20" fontId="6" fillId="0" borderId="1" xfId="0" applyNumberFormat="1" applyFont="1" applyFill="1" applyBorder="1" applyAlignment="1">
      <alignment horizontal="right"/>
    </xf>
    <xf numFmtId="0" fontId="1" fillId="0" borderId="1" xfId="0" applyFont="1" applyFill="1" applyBorder="1"/>
    <xf numFmtId="0" fontId="6" fillId="0" borderId="1" xfId="0" applyFont="1" applyFill="1" applyBorder="1" applyAlignment="1">
      <alignment horizontal="right"/>
    </xf>
    <xf numFmtId="0" fontId="12" fillId="0" borderId="1" xfId="0" applyFont="1" applyFill="1" applyBorder="1"/>
    <xf numFmtId="0" fontId="0" fillId="0" borderId="1" xfId="0" applyFill="1" applyBorder="1" applyAlignment="1">
      <alignment horizontal="left"/>
    </xf>
    <xf numFmtId="0" fontId="6" fillId="0" borderId="2" xfId="0" applyFont="1" applyFill="1" applyBorder="1" applyAlignment="1">
      <alignment horizontal="left"/>
    </xf>
    <xf numFmtId="0" fontId="0" fillId="0" borderId="2" xfId="0" applyFont="1" applyFill="1" applyBorder="1" applyAlignment="1">
      <alignment horizontal="left"/>
    </xf>
    <xf numFmtId="0" fontId="12" fillId="0" borderId="1" xfId="0" applyFont="1" applyFill="1" applyBorder="1" applyAlignment="1">
      <alignment vertical="center"/>
    </xf>
    <xf numFmtId="0" fontId="12" fillId="0" borderId="1" xfId="0" applyFont="1" applyFill="1" applyBorder="1" applyAlignment="1">
      <alignment vertical="center" wrapText="1"/>
    </xf>
    <xf numFmtId="0" fontId="0" fillId="0" borderId="1" xfId="0" applyFont="1" applyFill="1" applyBorder="1" applyAlignment="1">
      <alignment horizontal="center" vertical="top"/>
    </xf>
    <xf numFmtId="0" fontId="6" fillId="5" borderId="1" xfId="0" applyFont="1" applyFill="1" applyBorder="1" applyAlignment="1">
      <alignment horizontal="center" vertical="top" wrapText="1"/>
    </xf>
    <xf numFmtId="0" fontId="0" fillId="5" borderId="1" xfId="0" applyFont="1" applyFill="1" applyBorder="1" applyAlignment="1">
      <alignment horizontal="center" vertical="top" wrapText="1"/>
    </xf>
    <xf numFmtId="49" fontId="0" fillId="5" borderId="1" xfId="0" applyNumberFormat="1" applyFont="1" applyFill="1" applyBorder="1" applyAlignment="1">
      <alignment horizontal="center" vertical="top" wrapText="1"/>
    </xf>
    <xf numFmtId="0" fontId="6" fillId="5" borderId="1" xfId="0" applyFont="1" applyFill="1" applyBorder="1" applyAlignment="1">
      <alignment wrapText="1"/>
    </xf>
    <xf numFmtId="0" fontId="0" fillId="5" borderId="1" xfId="0" applyFont="1" applyFill="1" applyBorder="1" applyAlignment="1">
      <alignment horizontal="right" wrapText="1"/>
    </xf>
    <xf numFmtId="1" fontId="6" fillId="0" borderId="1" xfId="0" applyNumberFormat="1" applyFont="1" applyFill="1" applyBorder="1"/>
    <xf numFmtId="0" fontId="34" fillId="0" borderId="1" xfId="0" applyFont="1" applyBorder="1"/>
    <xf numFmtId="0" fontId="6" fillId="7" borderId="1" xfId="0" applyFont="1" applyFill="1" applyBorder="1" applyAlignment="1"/>
    <xf numFmtId="0" fontId="0" fillId="0" borderId="1" xfId="0" applyFill="1" applyBorder="1" applyAlignment="1">
      <alignment horizontal="left" vertical="center"/>
    </xf>
    <xf numFmtId="0" fontId="0" fillId="5" borderId="1" xfId="0" applyFont="1" applyFill="1" applyBorder="1" applyAlignment="1">
      <alignment horizontal="left" vertical="top" wrapText="1"/>
    </xf>
    <xf numFmtId="0" fontId="9" fillId="0" borderId="1" xfId="0" applyFont="1" applyFill="1" applyBorder="1" applyAlignment="1">
      <alignment horizontal="left"/>
    </xf>
    <xf numFmtId="0" fontId="0" fillId="0" borderId="4" xfId="0" applyFont="1" applyFill="1" applyBorder="1" applyAlignment="1">
      <alignment horizontal="left" vertical="center"/>
    </xf>
    <xf numFmtId="0" fontId="6" fillId="0" borderId="4" xfId="0" applyFont="1" applyFill="1" applyBorder="1" applyAlignment="1">
      <alignment horizontal="left" vertical="center"/>
    </xf>
    <xf numFmtId="0" fontId="0" fillId="0" borderId="1" xfId="0" applyBorder="1"/>
    <xf numFmtId="0" fontId="6" fillId="5"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9" fillId="0" borderId="1" xfId="45" applyFont="1" applyBorder="1" applyAlignment="1">
      <alignment horizontal="center"/>
    </xf>
    <xf numFmtId="1" fontId="30" fillId="0" borderId="1" xfId="45" applyNumberFormat="1" applyFont="1" applyFill="1" applyBorder="1" applyAlignment="1">
      <alignment horizontal="center" vertical="center"/>
    </xf>
    <xf numFmtId="1" fontId="30" fillId="0" borderId="4" xfId="45" applyNumberFormat="1" applyFont="1" applyFill="1" applyBorder="1" applyAlignment="1">
      <alignment horizontal="center" vertical="center"/>
    </xf>
    <xf numFmtId="0" fontId="40" fillId="0" borderId="1" xfId="0" applyFont="1" applyFill="1" applyBorder="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32" fillId="0" borderId="1" xfId="45" applyNumberFormat="1" applyFont="1" applyFill="1" applyBorder="1" applyAlignment="1">
      <alignment horizontal="left" vertical="center"/>
    </xf>
    <xf numFmtId="0" fontId="34" fillId="0" borderId="1" xfId="45" applyNumberFormat="1" applyFont="1" applyFill="1" applyBorder="1" applyAlignment="1">
      <alignment horizontal="left" wrapText="1"/>
    </xf>
    <xf numFmtId="0" fontId="0" fillId="4" borderId="1" xfId="0" applyFont="1" applyFill="1" applyBorder="1" applyAlignment="1">
      <alignment horizontal="center" wrapText="1"/>
    </xf>
    <xf numFmtId="0" fontId="0" fillId="0" borderId="1" xfId="0" applyFont="1" applyFill="1" applyBorder="1" applyAlignment="1">
      <alignment horizontal="center" wrapText="1"/>
    </xf>
    <xf numFmtId="0" fontId="0" fillId="5" borderId="1" xfId="0" applyFont="1" applyFill="1" applyBorder="1" applyAlignment="1">
      <alignment horizontal="center" vertical="center" wrapText="1"/>
    </xf>
    <xf numFmtId="0" fontId="12" fillId="0" borderId="21" xfId="0" applyFont="1" applyBorder="1" applyAlignment="1">
      <alignment vertical="center" wrapText="1"/>
    </xf>
    <xf numFmtId="0" fontId="0" fillId="0" borderId="20" xfId="0" applyBorder="1" applyAlignment="1">
      <alignment vertical="center" wrapText="1"/>
    </xf>
    <xf numFmtId="0" fontId="6" fillId="41" borderId="1" xfId="0" applyFont="1" applyFill="1" applyBorder="1" applyAlignment="1"/>
    <xf numFmtId="0" fontId="9" fillId="0" borderId="1" xfId="0" applyFont="1" applyFill="1" applyBorder="1"/>
    <xf numFmtId="0" fontId="9" fillId="0" borderId="1" xfId="0" applyFont="1" applyFill="1" applyBorder="1" applyAlignment="1">
      <alignment horizontal="center"/>
    </xf>
    <xf numFmtId="0" fontId="9" fillId="0" borderId="1" xfId="0" applyFont="1" applyFill="1" applyBorder="1" applyAlignment="1">
      <alignment horizontal="center" vertical="center"/>
    </xf>
    <xf numFmtId="49" fontId="9" fillId="0" borderId="1" xfId="0" applyNumberFormat="1" applyFont="1" applyFill="1" applyBorder="1" applyAlignment="1">
      <alignment horizontal="left"/>
    </xf>
    <xf numFmtId="1" fontId="9" fillId="0" borderId="1" xfId="0" applyNumberFormat="1" applyFont="1" applyFill="1" applyBorder="1"/>
    <xf numFmtId="0" fontId="9" fillId="0" borderId="1" xfId="0" applyFont="1" applyFill="1" applyBorder="1" applyAlignment="1">
      <alignment horizontal="right"/>
    </xf>
    <xf numFmtId="0" fontId="0" fillId="0" borderId="21" xfId="0" applyFont="1" applyFill="1" applyBorder="1" applyAlignment="1">
      <alignment horizontal="left" vertical="center"/>
    </xf>
    <xf numFmtId="0" fontId="12" fillId="0" borderId="1" xfId="0" applyFont="1" applyBorder="1" applyAlignment="1">
      <alignment vertical="center" wrapText="1"/>
    </xf>
    <xf numFmtId="0" fontId="0" fillId="0" borderId="21" xfId="0" applyFont="1" applyFill="1" applyBorder="1" applyAlignment="1">
      <alignment horizontal="left"/>
    </xf>
    <xf numFmtId="0" fontId="0" fillId="0" borderId="20" xfId="0" applyFont="1" applyFill="1" applyBorder="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0" fillId="42" borderId="0" xfId="0" applyFill="1"/>
    <xf numFmtId="0" fontId="6" fillId="0" borderId="20" xfId="0" applyFont="1" applyFill="1" applyBorder="1" applyAlignment="1">
      <alignment horizontal="left" vertical="center"/>
    </xf>
    <xf numFmtId="0" fontId="0" fillId="0" borderId="20" xfId="0" applyFont="1" applyFill="1" applyBorder="1" applyAlignment="1">
      <alignment horizontal="left"/>
    </xf>
    <xf numFmtId="1" fontId="41" fillId="0" borderId="1" xfId="49" applyNumberFormat="1" applyFont="1" applyFill="1" applyBorder="1" applyAlignment="1">
      <alignment horizontal="center"/>
    </xf>
    <xf numFmtId="0" fontId="12" fillId="0" borderId="20" xfId="0" applyFont="1" applyFill="1" applyBorder="1" applyAlignment="1">
      <alignment vertical="center" wrapText="1"/>
    </xf>
    <xf numFmtId="1" fontId="0" fillId="0" borderId="1" xfId="0" applyNumberFormat="1" applyFont="1" applyFill="1" applyBorder="1" applyAlignment="1">
      <alignment horizontal="center"/>
    </xf>
    <xf numFmtId="0" fontId="12" fillId="0" borderId="21" xfId="0" applyFont="1" applyFill="1" applyBorder="1" applyAlignment="1">
      <alignment vertical="center" wrapText="1"/>
    </xf>
    <xf numFmtId="0" fontId="0" fillId="0" borderId="20" xfId="0" applyFont="1" applyFill="1" applyBorder="1" applyAlignment="1">
      <alignment vertical="center" wrapText="1"/>
    </xf>
    <xf numFmtId="0" fontId="9" fillId="0" borderId="1" xfId="0" applyFont="1" applyBorder="1" applyAlignment="1">
      <alignment horizontal="center" vertical="center"/>
    </xf>
    <xf numFmtId="0" fontId="12" fillId="0" borderId="1" xfId="0" applyFont="1" applyBorder="1" applyAlignment="1">
      <alignment horizontal="center" vertical="center"/>
    </xf>
    <xf numFmtId="0" fontId="7" fillId="0" borderId="1" xfId="0" applyFont="1" applyFill="1" applyBorder="1" applyAlignment="1">
      <alignment horizontal="center" vertical="center"/>
    </xf>
    <xf numFmtId="0" fontId="12" fillId="0" borderId="1" xfId="0" applyFont="1" applyBorder="1" applyAlignment="1">
      <alignment horizontal="center"/>
    </xf>
    <xf numFmtId="0" fontId="0" fillId="0" borderId="4" xfId="0" applyFont="1" applyFill="1" applyBorder="1" applyAlignment="1">
      <alignment horizontal="center" vertical="center"/>
    </xf>
    <xf numFmtId="49" fontId="0"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0" fontId="0" fillId="0" borderId="1" xfId="0" applyFont="1" applyFill="1" applyBorder="1" applyAlignment="1">
      <alignment wrapText="1"/>
    </xf>
    <xf numFmtId="0" fontId="6" fillId="0" borderId="4" xfId="0" applyFont="1" applyFill="1" applyBorder="1" applyAlignment="1">
      <alignment horizontal="center" vertical="center"/>
    </xf>
    <xf numFmtId="0" fontId="44" fillId="0" borderId="1" xfId="0" applyFont="1" applyFill="1" applyBorder="1" applyAlignment="1">
      <alignment horizontal="center" vertical="center"/>
    </xf>
    <xf numFmtId="1" fontId="9" fillId="0" borderId="1" xfId="0" applyNumberFormat="1" applyFont="1" applyFill="1" applyBorder="1" applyAlignment="1">
      <alignment horizontal="center" vertical="center"/>
    </xf>
    <xf numFmtId="0" fontId="9" fillId="0" borderId="1" xfId="0" applyFont="1" applyFill="1" applyBorder="1" applyAlignment="1"/>
    <xf numFmtId="0" fontId="1" fillId="0" borderId="0" xfId="0" applyFont="1" applyFill="1" applyBorder="1" applyAlignment="1"/>
    <xf numFmtId="0" fontId="0" fillId="0" borderId="0" xfId="0" applyBorder="1"/>
    <xf numFmtId="0" fontId="6" fillId="0" borderId="0" xfId="0" applyFont="1" applyFill="1" applyBorder="1" applyAlignment="1">
      <alignment horizontal="left" vertical="center"/>
    </xf>
    <xf numFmtId="0" fontId="13" fillId="0" borderId="1" xfId="0" applyFont="1" applyBorder="1" applyAlignment="1">
      <alignment vertical="center"/>
    </xf>
    <xf numFmtId="1" fontId="31" fillId="0" borderId="1" xfId="45" applyNumberFormat="1" applyFont="1" applyFill="1" applyBorder="1" applyAlignment="1">
      <alignment horizontal="center" vertical="center"/>
    </xf>
    <xf numFmtId="0" fontId="0" fillId="43" borderId="0" xfId="0" applyFill="1"/>
    <xf numFmtId="0" fontId="0" fillId="41" borderId="0" xfId="0" applyFill="1"/>
    <xf numFmtId="20" fontId="9" fillId="0" borderId="1" xfId="0" applyNumberFormat="1" applyFont="1" applyFill="1" applyBorder="1"/>
    <xf numFmtId="0" fontId="0" fillId="44" borderId="0" xfId="0" applyFill="1" applyAlignment="1">
      <alignment horizontal="center"/>
    </xf>
    <xf numFmtId="0" fontId="0" fillId="44" borderId="0" xfId="0" applyFill="1"/>
    <xf numFmtId="0" fontId="3" fillId="0" borderId="0" xfId="0" applyFont="1"/>
    <xf numFmtId="0" fontId="0" fillId="0" borderId="0" xfId="0"/>
    <xf numFmtId="0" fontId="0" fillId="0" borderId="0" xfId="0" applyFont="1"/>
    <xf numFmtId="0" fontId="45" fillId="0" borderId="0" xfId="0" applyFont="1" applyAlignment="1">
      <alignment horizontal="left" vertical="center" readingOrder="1"/>
    </xf>
    <xf numFmtId="0" fontId="45" fillId="0" borderId="0" xfId="0" applyFont="1"/>
    <xf numFmtId="0" fontId="46" fillId="0" borderId="0" xfId="0" applyFont="1" applyAlignment="1">
      <alignment horizontal="left" vertical="center" readingOrder="1"/>
    </xf>
    <xf numFmtId="0" fontId="47" fillId="0" borderId="0" xfId="0" applyFont="1" applyAlignment="1">
      <alignment horizontal="left" vertical="center" readingOrder="1"/>
    </xf>
    <xf numFmtId="0" fontId="48" fillId="0" borderId="0" xfId="0" applyFont="1" applyAlignment="1">
      <alignment horizontal="left" vertical="center" readingOrder="1"/>
    </xf>
    <xf numFmtId="0" fontId="49" fillId="0" borderId="0" xfId="0" applyFont="1" applyAlignment="1">
      <alignment horizontal="left" vertical="center" readingOrder="1"/>
    </xf>
    <xf numFmtId="0" fontId="49" fillId="0" borderId="0" xfId="0" applyFont="1"/>
    <xf numFmtId="0" fontId="50" fillId="0" borderId="0" xfId="0" applyFont="1" applyAlignment="1">
      <alignment horizontal="left" vertical="center" readingOrder="1"/>
    </xf>
    <xf numFmtId="1" fontId="51" fillId="45" borderId="22" xfId="45" applyNumberFormat="1" applyFont="1" applyFill="1" applyBorder="1" applyAlignment="1">
      <alignment horizontal="center" vertical="center" wrapText="1"/>
    </xf>
    <xf numFmtId="0" fontId="52" fillId="45" borderId="23" xfId="45" applyNumberFormat="1" applyFont="1" applyFill="1" applyBorder="1" applyAlignment="1">
      <alignment horizontal="center" vertical="center" wrapText="1"/>
    </xf>
    <xf numFmtId="0" fontId="52" fillId="45" borderId="23" xfId="45" applyNumberFormat="1" applyFont="1" applyFill="1" applyBorder="1" applyAlignment="1">
      <alignment horizontal="left" vertical="center" wrapText="1"/>
    </xf>
    <xf numFmtId="0" fontId="52" fillId="45" borderId="24" xfId="45" applyNumberFormat="1" applyFont="1" applyFill="1" applyBorder="1" applyAlignment="1">
      <alignment horizontal="center" vertical="center" wrapText="1"/>
    </xf>
    <xf numFmtId="0" fontId="52" fillId="45" borderId="25" xfId="45" applyNumberFormat="1" applyFont="1" applyFill="1" applyBorder="1" applyAlignment="1">
      <alignment horizontal="center" vertical="center" wrapText="1"/>
    </xf>
    <xf numFmtId="1" fontId="31" fillId="40" borderId="1" xfId="45" quotePrefix="1" applyNumberFormat="1" applyFont="1" applyFill="1" applyBorder="1" applyAlignment="1">
      <alignment horizontal="center" vertical="center"/>
    </xf>
    <xf numFmtId="0" fontId="31" fillId="40" borderId="1" xfId="45" applyNumberFormat="1" applyFont="1" applyFill="1" applyBorder="1" applyAlignment="1">
      <alignment horizontal="left" vertical="center"/>
    </xf>
    <xf numFmtId="0" fontId="31" fillId="40" borderId="1" xfId="45" applyNumberFormat="1" applyFont="1" applyFill="1" applyBorder="1" applyAlignment="1">
      <alignment horizontal="center" vertical="center"/>
    </xf>
    <xf numFmtId="0" fontId="31" fillId="40" borderId="2" xfId="45" applyNumberFormat="1" applyFont="1" applyFill="1" applyBorder="1" applyAlignment="1">
      <alignment horizontal="center" vertical="center"/>
    </xf>
    <xf numFmtId="0" fontId="30" fillId="2" borderId="2" xfId="45" applyFont="1" applyFill="1" applyBorder="1" applyAlignment="1">
      <alignment horizontal="center"/>
    </xf>
    <xf numFmtId="0" fontId="41" fillId="2" borderId="26" xfId="45" applyFont="1" applyFill="1" applyBorder="1"/>
    <xf numFmtId="1" fontId="31" fillId="40" borderId="1" xfId="45" applyNumberFormat="1" applyFont="1" applyFill="1" applyBorder="1" applyAlignment="1">
      <alignment horizontal="center" vertical="center"/>
    </xf>
    <xf numFmtId="0" fontId="41" fillId="2" borderId="1" xfId="45" applyFont="1" applyFill="1" applyBorder="1"/>
    <xf numFmtId="0" fontId="30" fillId="2" borderId="1" xfId="45" applyFont="1" applyFill="1" applyBorder="1"/>
    <xf numFmtId="0" fontId="31" fillId="0" borderId="1" xfId="45" applyNumberFormat="1" applyFont="1" applyFill="1" applyBorder="1" applyAlignment="1">
      <alignment horizontal="left" vertical="center"/>
    </xf>
    <xf numFmtId="0" fontId="31" fillId="0" borderId="2" xfId="45" applyNumberFormat="1" applyFont="1" applyFill="1" applyBorder="1" applyAlignment="1">
      <alignment horizontal="center" vertical="center"/>
    </xf>
    <xf numFmtId="0" fontId="30" fillId="0" borderId="1" xfId="45" applyFont="1" applyFill="1" applyBorder="1"/>
    <xf numFmtId="0" fontId="31" fillId="0" borderId="0" xfId="45" applyNumberFormat="1" applyFont="1" applyFill="1" applyBorder="1" applyAlignment="1">
      <alignment horizontal="left" vertical="center"/>
    </xf>
    <xf numFmtId="0" fontId="30" fillId="2" borderId="1" xfId="45" applyFont="1" applyFill="1" applyBorder="1" applyAlignment="1">
      <alignment horizontal="center"/>
    </xf>
    <xf numFmtId="0" fontId="41" fillId="2" borderId="1" xfId="45" applyFont="1" applyFill="1" applyBorder="1" applyAlignment="1">
      <alignment horizontal="center"/>
    </xf>
    <xf numFmtId="0" fontId="31" fillId="2" borderId="1" xfId="45" applyNumberFormat="1" applyFont="1" applyFill="1" applyBorder="1"/>
    <xf numFmtId="0" fontId="53" fillId="0" borderId="1" xfId="45" applyFont="1" applyBorder="1" applyAlignment="1">
      <alignment horizontal="center"/>
    </xf>
    <xf numFmtId="0" fontId="29" fillId="0" borderId="1" xfId="45" applyBorder="1" applyAlignment="1">
      <alignment horizontal="left"/>
    </xf>
    <xf numFmtId="0" fontId="54" fillId="2" borderId="1" xfId="45" applyNumberFormat="1" applyFont="1" applyFill="1" applyBorder="1" applyAlignment="1">
      <alignment horizontal="center" vertical="top"/>
    </xf>
    <xf numFmtId="0" fontId="31" fillId="0" borderId="1" xfId="45" applyNumberFormat="1" applyFont="1" applyFill="1" applyBorder="1" applyAlignment="1">
      <alignment horizontal="center" vertical="center"/>
    </xf>
    <xf numFmtId="1" fontId="31" fillId="2" borderId="1" xfId="45" applyNumberFormat="1" applyFont="1" applyFill="1" applyBorder="1" applyAlignment="1">
      <alignment horizontal="center"/>
    </xf>
    <xf numFmtId="0" fontId="30" fillId="2" borderId="1" xfId="45" applyNumberFormat="1" applyFont="1" applyFill="1" applyBorder="1"/>
    <xf numFmtId="1" fontId="55" fillId="2" borderId="1" xfId="49" applyNumberFormat="1" applyFont="1" applyFill="1" applyBorder="1" applyAlignment="1">
      <alignment horizontal="center"/>
    </xf>
    <xf numFmtId="0" fontId="55" fillId="2" borderId="1" xfId="49" applyNumberFormat="1" applyFont="1" applyFill="1" applyBorder="1"/>
    <xf numFmtId="0" fontId="41" fillId="2" borderId="1" xfId="45" applyFont="1" applyFill="1" applyBorder="1" applyAlignment="1">
      <alignment horizontal="center" vertical="top"/>
    </xf>
    <xf numFmtId="1" fontId="55" fillId="2" borderId="1" xfId="45" applyNumberFormat="1" applyFont="1" applyFill="1" applyBorder="1" applyAlignment="1">
      <alignment horizontal="center" wrapText="1"/>
    </xf>
    <xf numFmtId="0" fontId="55" fillId="2" borderId="1" xfId="45" applyNumberFormat="1" applyFont="1" applyFill="1" applyBorder="1" applyAlignment="1">
      <alignment horizontal="left" wrapText="1"/>
    </xf>
    <xf numFmtId="0" fontId="41" fillId="0" borderId="1" xfId="45" applyFont="1" applyFill="1" applyBorder="1"/>
    <xf numFmtId="0" fontId="41" fillId="2" borderId="1" xfId="50" applyFont="1" applyFill="1" applyBorder="1"/>
    <xf numFmtId="0" fontId="30" fillId="2" borderId="1" xfId="50" applyFont="1" applyFill="1" applyBorder="1"/>
    <xf numFmtId="0" fontId="41" fillId="0" borderId="1" xfId="50" applyFont="1" applyFill="1" applyBorder="1"/>
    <xf numFmtId="0" fontId="31" fillId="0" borderId="1" xfId="45" applyNumberFormat="1" applyFont="1" applyFill="1" applyBorder="1"/>
    <xf numFmtId="1" fontId="55" fillId="0" borderId="1" xfId="45" applyNumberFormat="1" applyFont="1" applyFill="1" applyBorder="1" applyAlignment="1">
      <alignment horizontal="center" vertical="center"/>
    </xf>
    <xf numFmtId="0" fontId="55" fillId="0" borderId="1" xfId="45" applyNumberFormat="1" applyFont="1" applyFill="1" applyBorder="1" applyAlignment="1">
      <alignment horizontal="left" vertical="center"/>
    </xf>
    <xf numFmtId="0" fontId="30" fillId="0" borderId="1" xfId="50" applyFont="1" applyFill="1" applyBorder="1"/>
    <xf numFmtId="0" fontId="41" fillId="0" borderId="1" xfId="45" applyFont="1" applyFill="1" applyBorder="1" applyAlignment="1">
      <alignment horizontal="center"/>
    </xf>
    <xf numFmtId="0" fontId="55" fillId="0" borderId="1" xfId="45" applyNumberFormat="1" applyFont="1" applyFill="1" applyBorder="1" applyAlignment="1">
      <alignment horizontal="left" wrapText="1"/>
    </xf>
    <xf numFmtId="1" fontId="31" fillId="0" borderId="1" xfId="45" quotePrefix="1" applyNumberFormat="1" applyFont="1" applyFill="1" applyBorder="1" applyAlignment="1">
      <alignment horizontal="center" vertical="center"/>
    </xf>
    <xf numFmtId="1" fontId="55" fillId="0" borderId="1" xfId="49" applyNumberFormat="1" applyFont="1" applyFill="1" applyBorder="1" applyAlignment="1">
      <alignment horizontal="center"/>
    </xf>
    <xf numFmtId="1" fontId="31" fillId="0" borderId="1" xfId="45" applyNumberFormat="1" applyFont="1" applyFill="1" applyBorder="1" applyAlignment="1">
      <alignment horizontal="center"/>
    </xf>
    <xf numFmtId="0" fontId="30" fillId="0" borderId="1" xfId="45" applyNumberFormat="1" applyFont="1" applyFill="1" applyBorder="1"/>
    <xf numFmtId="0" fontId="55" fillId="0" borderId="1" xfId="49" applyNumberFormat="1" applyFont="1" applyFill="1" applyBorder="1"/>
    <xf numFmtId="1" fontId="55" fillId="0" borderId="1" xfId="45" applyNumberFormat="1" applyFont="1" applyFill="1" applyBorder="1" applyAlignment="1">
      <alignment horizontal="center" wrapText="1"/>
    </xf>
    <xf numFmtId="0" fontId="0" fillId="7" borderId="0" xfId="0" applyFill="1"/>
    <xf numFmtId="0" fontId="56" fillId="0" borderId="0" xfId="0" applyFont="1" applyAlignment="1">
      <alignment vertical="center"/>
    </xf>
    <xf numFmtId="0" fontId="27" fillId="0" borderId="0" xfId="0" applyFont="1"/>
    <xf numFmtId="0" fontId="27" fillId="7" borderId="1" xfId="0" applyFont="1" applyFill="1" applyBorder="1" applyAlignment="1">
      <alignment horizontal="center"/>
    </xf>
    <xf numFmtId="0" fontId="0" fillId="0" borderId="21" xfId="0" applyBorder="1" applyAlignment="1">
      <alignment vertical="center"/>
    </xf>
    <xf numFmtId="0" fontId="9" fillId="0" borderId="1" xfId="0" applyFont="1" applyFill="1" applyBorder="1" applyAlignment="1">
      <alignment vertical="center"/>
    </xf>
    <xf numFmtId="1" fontId="31" fillId="48" borderId="1" xfId="45" applyNumberFormat="1" applyFont="1" applyFill="1" applyBorder="1" applyAlignment="1">
      <alignment horizontal="center" vertical="center"/>
    </xf>
    <xf numFmtId="0" fontId="0" fillId="48" borderId="1" xfId="0" applyFill="1" applyBorder="1"/>
    <xf numFmtId="0" fontId="0" fillId="47" borderId="1" xfId="0" applyFill="1" applyBorder="1"/>
    <xf numFmtId="0" fontId="0" fillId="46" borderId="1" xfId="0" applyFill="1" applyBorder="1"/>
    <xf numFmtId="0" fontId="0" fillId="4" borderId="1" xfId="0" applyFont="1" applyFill="1" applyBorder="1" applyAlignment="1">
      <alignment horizontal="left"/>
    </xf>
    <xf numFmtId="0" fontId="0" fillId="5" borderId="1" xfId="0" applyFont="1" applyFill="1" applyBorder="1" applyAlignment="1">
      <alignment horizontal="left"/>
    </xf>
    <xf numFmtId="0" fontId="6" fillId="49" borderId="1" xfId="0" applyFont="1" applyFill="1" applyBorder="1" applyAlignment="1">
      <alignment horizontal="center" vertical="center"/>
    </xf>
    <xf numFmtId="49" fontId="6" fillId="49" borderId="1" xfId="0" applyNumberFormat="1" applyFont="1" applyFill="1" applyBorder="1" applyAlignment="1">
      <alignment horizontal="center" vertical="center"/>
    </xf>
    <xf numFmtId="0" fontId="6" fillId="49" borderId="1" xfId="0" applyFont="1" applyFill="1" applyBorder="1" applyAlignment="1">
      <alignment horizontal="left"/>
    </xf>
    <xf numFmtId="0" fontId="0" fillId="49" borderId="1" xfId="0" applyFont="1" applyFill="1" applyBorder="1" applyAlignment="1">
      <alignment horizontal="left" vertical="center"/>
    </xf>
    <xf numFmtId="0" fontId="0" fillId="49" borderId="1" xfId="0" applyFont="1" applyFill="1" applyBorder="1" applyAlignment="1">
      <alignment horizontal="left"/>
    </xf>
    <xf numFmtId="0" fontId="0" fillId="49" borderId="1" xfId="0" applyFont="1" applyFill="1" applyBorder="1" applyAlignment="1">
      <alignment horizontal="center" vertical="center"/>
    </xf>
    <xf numFmtId="1" fontId="0" fillId="49" borderId="1" xfId="0" applyNumberFormat="1" applyFont="1" applyFill="1" applyBorder="1" applyAlignment="1">
      <alignment horizontal="center" vertical="center"/>
    </xf>
    <xf numFmtId="0" fontId="0" fillId="49" borderId="1" xfId="0" applyFont="1" applyFill="1" applyBorder="1" applyAlignment="1">
      <alignment horizontal="center"/>
    </xf>
    <xf numFmtId="0" fontId="6" fillId="49" borderId="1" xfId="0" applyFont="1" applyFill="1" applyBorder="1" applyAlignment="1">
      <alignment horizontal="left" vertical="center"/>
    </xf>
    <xf numFmtId="49" fontId="6" fillId="49" borderId="1" xfId="0" applyNumberFormat="1" applyFont="1" applyFill="1" applyBorder="1" applyAlignment="1">
      <alignment horizontal="left"/>
    </xf>
    <xf numFmtId="1" fontId="6" fillId="49" borderId="1" xfId="0" applyNumberFormat="1" applyFont="1" applyFill="1" applyBorder="1"/>
    <xf numFmtId="0" fontId="1" fillId="49" borderId="1" xfId="0" applyFont="1" applyFill="1" applyBorder="1" applyAlignment="1"/>
    <xf numFmtId="0" fontId="1" fillId="49" borderId="1" xfId="0" applyFont="1" applyFill="1" applyBorder="1" applyAlignment="1">
      <alignment horizontal="left"/>
    </xf>
    <xf numFmtId="0" fontId="0" fillId="49" borderId="1" xfId="0" applyFont="1" applyFill="1" applyBorder="1"/>
    <xf numFmtId="0" fontId="6" fillId="49" borderId="1" xfId="0" applyFont="1" applyFill="1" applyBorder="1" applyAlignment="1"/>
    <xf numFmtId="0" fontId="6" fillId="49" borderId="1" xfId="0" applyFont="1" applyFill="1" applyBorder="1"/>
    <xf numFmtId="20" fontId="6" fillId="49" borderId="1" xfId="0" applyNumberFormat="1" applyFont="1" applyFill="1" applyBorder="1" applyAlignment="1">
      <alignment horizontal="left"/>
    </xf>
    <xf numFmtId="0" fontId="0" fillId="49" borderId="1" xfId="0" applyFill="1" applyBorder="1"/>
    <xf numFmtId="20" fontId="6" fillId="49" borderId="1" xfId="0" applyNumberFormat="1" applyFont="1" applyFill="1" applyBorder="1" applyAlignment="1">
      <alignment horizontal="right"/>
    </xf>
    <xf numFmtId="0" fontId="9" fillId="49" borderId="1" xfId="0" applyFont="1" applyFill="1" applyBorder="1"/>
    <xf numFmtId="0" fontId="0" fillId="0" borderId="1" xfId="0" applyFill="1" applyBorder="1" applyAlignment="1">
      <alignment wrapText="1"/>
    </xf>
    <xf numFmtId="0" fontId="0" fillId="0" borderId="1" xfId="0" applyBorder="1" applyAlignment="1">
      <alignment wrapText="1"/>
    </xf>
    <xf numFmtId="0" fontId="9" fillId="0" borderId="1" xfId="0" applyFont="1" applyBorder="1" applyAlignment="1">
      <alignment vertical="center"/>
    </xf>
    <xf numFmtId="0" fontId="0" fillId="0" borderId="21" xfId="0" applyFont="1" applyFill="1" applyBorder="1" applyAlignment="1">
      <alignment horizontal="left" vertical="top"/>
    </xf>
    <xf numFmtId="0" fontId="0" fillId="0" borderId="21" xfId="0" applyFill="1" applyBorder="1" applyAlignment="1">
      <alignment wrapText="1"/>
    </xf>
    <xf numFmtId="1" fontId="31" fillId="0" borderId="1" xfId="45" applyNumberFormat="1" applyFont="1" applyFill="1" applyBorder="1" applyAlignment="1">
      <alignment horizontal="center" wrapText="1"/>
    </xf>
    <xf numFmtId="0" fontId="0" fillId="48" borderId="4" xfId="0" applyFill="1" applyBorder="1"/>
    <xf numFmtId="1" fontId="41" fillId="2" borderId="1" xfId="45" applyNumberFormat="1" applyFont="1" applyFill="1" applyBorder="1" applyAlignment="1">
      <alignment horizontal="center" wrapText="1"/>
    </xf>
    <xf numFmtId="0" fontId="32" fillId="0" borderId="20" xfId="0" applyFont="1" applyBorder="1"/>
    <xf numFmtId="0" fontId="0" fillId="0" borderId="20" xfId="0" applyFont="1" applyFill="1" applyBorder="1" applyAlignment="1">
      <alignment horizontal="left" vertical="top"/>
    </xf>
    <xf numFmtId="0" fontId="12" fillId="50" borderId="1" xfId="0" applyFont="1" applyFill="1" applyBorder="1" applyAlignment="1">
      <alignment vertical="center" wrapText="1"/>
    </xf>
    <xf numFmtId="0" fontId="0" fillId="0" borderId="1" xfId="0" applyFont="1" applyFill="1" applyBorder="1" applyAlignment="1">
      <alignment vertical="center" wrapText="1"/>
    </xf>
    <xf numFmtId="0" fontId="43" fillId="0" borderId="1" xfId="0" applyFont="1" applyBorder="1" applyAlignment="1">
      <alignment vertical="center" wrapText="1"/>
    </xf>
    <xf numFmtId="0" fontId="34" fillId="0" borderId="20" xfId="0" applyFont="1" applyBorder="1"/>
    <xf numFmtId="0" fontId="0" fillId="51" borderId="1" xfId="0" applyFill="1" applyBorder="1"/>
    <xf numFmtId="1" fontId="31" fillId="52" borderId="1" xfId="45" applyNumberFormat="1" applyFont="1" applyFill="1" applyBorder="1" applyAlignment="1">
      <alignment horizontal="center" vertical="center"/>
    </xf>
    <xf numFmtId="0" fontId="53" fillId="46" borderId="1" xfId="45" applyFont="1" applyFill="1" applyBorder="1" applyAlignment="1">
      <alignment horizontal="center"/>
    </xf>
    <xf numFmtId="1" fontId="31" fillId="46" borderId="4" xfId="45" applyNumberFormat="1" applyFont="1" applyFill="1" applyBorder="1" applyAlignment="1">
      <alignment horizontal="center" vertical="center"/>
    </xf>
    <xf numFmtId="1" fontId="31" fillId="46" borderId="1" xfId="45" applyNumberFormat="1" applyFont="1" applyFill="1" applyBorder="1" applyAlignment="1">
      <alignment horizontal="center" vertical="center"/>
    </xf>
    <xf numFmtId="1" fontId="31" fillId="46" borderId="1" xfId="45" applyNumberFormat="1" applyFont="1" applyFill="1" applyBorder="1" applyAlignment="1">
      <alignment horizontal="center"/>
    </xf>
    <xf numFmtId="1" fontId="31" fillId="53" borderId="1" xfId="45" applyNumberFormat="1" applyFont="1" applyFill="1" applyBorder="1" applyAlignment="1">
      <alignment horizontal="center" vertical="center"/>
    </xf>
    <xf numFmtId="1" fontId="31" fillId="51" borderId="1" xfId="45" applyNumberFormat="1" applyFont="1" applyFill="1" applyBorder="1" applyAlignment="1">
      <alignment horizontal="center"/>
    </xf>
    <xf numFmtId="1" fontId="54" fillId="51" borderId="1" xfId="49" applyNumberFormat="1" applyFont="1" applyFill="1" applyBorder="1" applyAlignment="1">
      <alignment horizontal="center"/>
    </xf>
    <xf numFmtId="0" fontId="0" fillId="0" borderId="0" xfId="0" applyFont="1" applyFill="1" applyBorder="1" applyAlignment="1">
      <alignment horizontal="left"/>
    </xf>
    <xf numFmtId="0" fontId="31" fillId="0" borderId="1" xfId="0" applyFont="1" applyFill="1" applyBorder="1" applyAlignment="1">
      <alignment vertical="center"/>
    </xf>
    <xf numFmtId="0" fontId="42" fillId="0" borderId="1" xfId="0" applyFont="1" applyFill="1" applyBorder="1" applyAlignment="1">
      <alignment vertical="center"/>
    </xf>
    <xf numFmtId="0" fontId="7" fillId="0" borderId="1" xfId="0" applyFont="1" applyFill="1" applyBorder="1" applyAlignment="1">
      <alignment vertical="center"/>
    </xf>
    <xf numFmtId="0" fontId="0" fillId="0" borderId="1" xfId="0" applyFill="1" applyBorder="1" applyAlignment="1">
      <alignment vertical="center"/>
    </xf>
    <xf numFmtId="0" fontId="31" fillId="51" borderId="2" xfId="0" applyFont="1" applyFill="1" applyBorder="1" applyAlignment="1">
      <alignment vertical="center"/>
    </xf>
    <xf numFmtId="0" fontId="9" fillId="0" borderId="2" xfId="0" applyFont="1" applyFill="1" applyBorder="1" applyAlignment="1">
      <alignment horizontal="left" vertical="center"/>
    </xf>
    <xf numFmtId="0" fontId="9" fillId="46" borderId="2" xfId="0" applyFont="1" applyFill="1" applyBorder="1" applyAlignment="1">
      <alignment vertical="center"/>
    </xf>
    <xf numFmtId="0" fontId="9" fillId="0" borderId="2" xfId="0" applyFont="1" applyFill="1" applyBorder="1" applyAlignment="1">
      <alignment horizontal="left"/>
    </xf>
    <xf numFmtId="0" fontId="0" fillId="0" borderId="2" xfId="0" applyFont="1" applyFill="1" applyBorder="1" applyAlignment="1">
      <alignment horizontal="left" vertical="center"/>
    </xf>
    <xf numFmtId="0" fontId="12" fillId="0" borderId="2" xfId="0" applyFont="1" applyBorder="1" applyAlignment="1">
      <alignment vertical="center"/>
    </xf>
    <xf numFmtId="0" fontId="31" fillId="46" borderId="2" xfId="0" applyFont="1" applyFill="1" applyBorder="1" applyAlignment="1">
      <alignment vertical="center"/>
    </xf>
    <xf numFmtId="0" fontId="7" fillId="0" borderId="2" xfId="0" applyFont="1" applyBorder="1" applyAlignment="1">
      <alignment vertical="center"/>
    </xf>
    <xf numFmtId="0" fontId="32" fillId="0" borderId="2" xfId="45" applyNumberFormat="1" applyFont="1" applyFill="1" applyBorder="1" applyAlignment="1">
      <alignment horizontal="left" vertical="center"/>
    </xf>
    <xf numFmtId="0" fontId="34" fillId="0" borderId="2" xfId="45" applyNumberFormat="1" applyFont="1" applyFill="1" applyBorder="1" applyAlignment="1">
      <alignment horizontal="left" wrapText="1"/>
    </xf>
    <xf numFmtId="0" fontId="0" fillId="0" borderId="2" xfId="0" applyBorder="1" applyAlignment="1">
      <alignment vertical="center"/>
    </xf>
    <xf numFmtId="0" fontId="0" fillId="0" borderId="6" xfId="0" applyFont="1" applyFill="1" applyBorder="1" applyAlignment="1">
      <alignment horizontal="left"/>
    </xf>
    <xf numFmtId="0" fontId="0" fillId="0" borderId="29" xfId="0" applyFont="1" applyFill="1" applyBorder="1" applyAlignment="1">
      <alignment horizontal="left"/>
    </xf>
    <xf numFmtId="0" fontId="12" fillId="0" borderId="29" xfId="0" applyFont="1" applyBorder="1" applyAlignment="1">
      <alignment vertical="center"/>
    </xf>
    <xf numFmtId="0" fontId="31" fillId="46" borderId="29" xfId="0" applyFont="1" applyFill="1" applyBorder="1" applyAlignment="1">
      <alignment vertical="center"/>
    </xf>
    <xf numFmtId="0" fontId="9" fillId="46" borderId="25" xfId="0" applyFont="1" applyFill="1" applyBorder="1" applyAlignment="1">
      <alignment vertical="center"/>
    </xf>
    <xf numFmtId="0" fontId="31" fillId="46" borderId="25" xfId="0" applyFont="1" applyFill="1" applyBorder="1" applyAlignment="1">
      <alignment vertical="center"/>
    </xf>
    <xf numFmtId="0" fontId="0" fillId="0" borderId="25" xfId="0" applyFont="1" applyFill="1" applyBorder="1" applyAlignment="1">
      <alignment horizontal="left"/>
    </xf>
    <xf numFmtId="0" fontId="35" fillId="0" borderId="1" xfId="45" applyFont="1" applyFill="1" applyBorder="1" applyAlignment="1">
      <alignment horizontal="left"/>
    </xf>
    <xf numFmtId="0" fontId="31" fillId="0" borderId="1" xfId="0" applyFont="1" applyFill="1" applyBorder="1" applyAlignment="1">
      <alignment horizontal="center" vertical="center"/>
    </xf>
    <xf numFmtId="1" fontId="0" fillId="0" borderId="0" xfId="0" applyNumberFormat="1" applyFill="1" applyBorder="1"/>
    <xf numFmtId="0" fontId="0" fillId="41" borderId="0" xfId="0" applyFont="1" applyFill="1" applyBorder="1" applyAlignment="1">
      <alignment horizontal="left"/>
    </xf>
    <xf numFmtId="0" fontId="31" fillId="42" borderId="29" xfId="0" applyFont="1" applyFill="1" applyBorder="1" applyAlignment="1">
      <alignment vertical="center"/>
    </xf>
    <xf numFmtId="0" fontId="0" fillId="42" borderId="1" xfId="0" applyFill="1" applyBorder="1"/>
    <xf numFmtId="1" fontId="31" fillId="42" borderId="1" xfId="45" applyNumberFormat="1" applyFont="1" applyFill="1" applyBorder="1" applyAlignment="1">
      <alignment horizontal="center" vertical="center"/>
    </xf>
    <xf numFmtId="0" fontId="31" fillId="42" borderId="25" xfId="0" applyFont="1" applyFill="1" applyBorder="1" applyAlignment="1">
      <alignment vertical="center"/>
    </xf>
    <xf numFmtId="0" fontId="9" fillId="42" borderId="2" xfId="0" applyFont="1" applyFill="1" applyBorder="1" applyAlignment="1">
      <alignment vertical="center"/>
    </xf>
    <xf numFmtId="0" fontId="12" fillId="0" borderId="1" xfId="0" applyFont="1" applyBorder="1"/>
    <xf numFmtId="0" fontId="8" fillId="0" borderId="0" xfId="3" applyFill="1"/>
    <xf numFmtId="0" fontId="8" fillId="0" borderId="0" xfId="3"/>
    <xf numFmtId="0" fontId="9" fillId="0" borderId="4" xfId="0" applyFont="1" applyFill="1" applyBorder="1" applyAlignment="1">
      <alignment horizontal="left" vertical="center"/>
    </xf>
    <xf numFmtId="0" fontId="0" fillId="48" borderId="1" xfId="0" applyFill="1" applyBorder="1" applyAlignment="1">
      <alignment horizontal="center"/>
    </xf>
    <xf numFmtId="1" fontId="31" fillId="46" borderId="1" xfId="45" quotePrefix="1" applyNumberFormat="1" applyFont="1" applyFill="1" applyBorder="1" applyAlignment="1">
      <alignment horizontal="center" vertical="center"/>
    </xf>
    <xf numFmtId="1" fontId="31" fillId="54" borderId="4" xfId="45" applyNumberFormat="1" applyFont="1" applyFill="1" applyBorder="1" applyAlignment="1">
      <alignment horizontal="center" vertical="center"/>
    </xf>
    <xf numFmtId="1" fontId="30" fillId="40" borderId="4" xfId="45" applyNumberFormat="1" applyFont="1" applyFill="1" applyBorder="1" applyAlignment="1">
      <alignment horizontal="center" vertical="center"/>
    </xf>
    <xf numFmtId="0" fontId="32" fillId="0" borderId="1" xfId="0" applyFont="1" applyBorder="1" applyAlignment="1">
      <alignment vertical="center"/>
    </xf>
    <xf numFmtId="1" fontId="6" fillId="0" borderId="0" xfId="0" applyNumberFormat="1" applyFont="1" applyFill="1" applyBorder="1"/>
    <xf numFmtId="0" fontId="0" fillId="0" borderId="0" xfId="0" applyFill="1" applyBorder="1"/>
    <xf numFmtId="1" fontId="30" fillId="0" borderId="20" xfId="45" applyNumberFormat="1" applyFont="1" applyFill="1" applyBorder="1" applyAlignment="1">
      <alignment horizontal="center" vertical="center"/>
    </xf>
    <xf numFmtId="0" fontId="12" fillId="0" borderId="20" xfId="0" applyFont="1" applyFill="1" applyBorder="1" applyAlignment="1">
      <alignment wrapText="1"/>
    </xf>
    <xf numFmtId="0" fontId="0" fillId="49" borderId="25" xfId="0" applyFont="1" applyFill="1" applyBorder="1" applyAlignment="1">
      <alignment horizontal="left"/>
    </xf>
    <xf numFmtId="0" fontId="0" fillId="0" borderId="1" xfId="0" applyBorder="1" applyAlignment="1">
      <alignment horizontal="left" vertical="center"/>
    </xf>
    <xf numFmtId="0" fontId="0" fillId="0" borderId="1" xfId="0" applyFont="1" applyBorder="1" applyAlignment="1">
      <alignment horizontal="left"/>
    </xf>
    <xf numFmtId="0" fontId="10" fillId="0" borderId="1" xfId="0" applyFont="1" applyBorder="1" applyAlignment="1">
      <alignment horizontal="center" vertical="center" wrapText="1"/>
    </xf>
    <xf numFmtId="0" fontId="10" fillId="8"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2" fillId="2" borderId="1" xfId="0" applyFont="1" applyFill="1" applyBorder="1" applyAlignment="1">
      <alignment vertical="center"/>
    </xf>
    <xf numFmtId="0" fontId="0" fillId="0" borderId="1" xfId="0" applyFill="1" applyBorder="1" applyAlignment="1">
      <alignment horizontal="center"/>
    </xf>
    <xf numFmtId="0" fontId="9" fillId="55" borderId="1" xfId="0" applyFont="1" applyFill="1" applyBorder="1"/>
    <xf numFmtId="0" fontId="9" fillId="56" borderId="1" xfId="0" applyFont="1" applyFill="1" applyBorder="1"/>
    <xf numFmtId="0" fontId="9" fillId="2" borderId="1" xfId="0" applyFont="1" applyFill="1" applyBorder="1" applyAlignment="1">
      <alignment horizontal="center"/>
    </xf>
    <xf numFmtId="0" fontId="12" fillId="0" borderId="1" xfId="0" applyFont="1" applyFill="1" applyBorder="1" applyAlignment="1">
      <alignment horizontal="left" vertical="center"/>
    </xf>
    <xf numFmtId="0" fontId="9" fillId="55" borderId="1" xfId="0" applyFont="1" applyFill="1" applyBorder="1" applyAlignment="1">
      <alignment vertical="center"/>
    </xf>
    <xf numFmtId="0" fontId="0" fillId="56" borderId="1" xfId="0" applyFill="1" applyBorder="1"/>
    <xf numFmtId="0" fontId="9" fillId="56" borderId="0" xfId="0" applyFont="1" applyFill="1" applyBorder="1"/>
    <xf numFmtId="0" fontId="7" fillId="0" borderId="1" xfId="0" applyFont="1" applyFill="1" applyBorder="1"/>
    <xf numFmtId="0" fontId="0" fillId="0" borderId="1" xfId="0" applyBorder="1" applyAlignment="1">
      <alignment horizontal="left" wrapText="1"/>
    </xf>
    <xf numFmtId="0" fontId="0" fillId="0" borderId="1" xfId="0" applyFill="1" applyBorder="1" applyAlignment="1">
      <alignment horizontal="right"/>
    </xf>
    <xf numFmtId="0" fontId="9" fillId="55" borderId="1" xfId="45" applyNumberFormat="1" applyFont="1" applyFill="1" applyBorder="1" applyAlignment="1">
      <alignment horizontal="left" vertical="center"/>
    </xf>
    <xf numFmtId="0" fontId="9" fillId="56" borderId="1" xfId="0" applyFont="1" applyFill="1" applyBorder="1" applyAlignment="1">
      <alignment vertical="center"/>
    </xf>
    <xf numFmtId="0" fontId="9" fillId="57" borderId="1" xfId="0" applyFont="1" applyFill="1" applyBorder="1" applyAlignment="1">
      <alignment vertical="center"/>
    </xf>
    <xf numFmtId="0" fontId="9" fillId="2" borderId="1" xfId="45" applyNumberFormat="1" applyFont="1" applyFill="1" applyBorder="1" applyAlignment="1">
      <alignment horizontal="left" vertical="center"/>
    </xf>
    <xf numFmtId="49" fontId="1" fillId="0" borderId="1" xfId="0" applyNumberFormat="1" applyFont="1" applyFill="1" applyBorder="1" applyAlignment="1">
      <alignment horizontal="center" vertical="center"/>
    </xf>
    <xf numFmtId="0" fontId="1" fillId="0" borderId="1" xfId="0" applyFont="1" applyFill="1" applyBorder="1" applyAlignment="1">
      <alignment vertical="center"/>
    </xf>
    <xf numFmtId="49" fontId="1" fillId="0" borderId="1" xfId="0" applyNumberFormat="1" applyFont="1" applyFill="1" applyBorder="1" applyAlignment="1">
      <alignment horizontal="left"/>
    </xf>
    <xf numFmtId="0" fontId="1" fillId="0" borderId="1" xfId="0" applyFont="1" applyFill="1" applyBorder="1" applyAlignment="1">
      <alignment horizontal="left" vertical="center"/>
    </xf>
    <xf numFmtId="1" fontId="1" fillId="0" borderId="1" xfId="0" applyNumberFormat="1" applyFont="1" applyFill="1" applyBorder="1"/>
    <xf numFmtId="0" fontId="7" fillId="0" borderId="1" xfId="0" applyFont="1" applyFill="1" applyBorder="1" applyAlignment="1">
      <alignment horizontal="left" vertical="center"/>
    </xf>
    <xf numFmtId="0" fontId="7" fillId="0" borderId="1" xfId="0" applyFont="1" applyFill="1" applyBorder="1" applyAlignment="1">
      <alignment horizontal="left"/>
    </xf>
    <xf numFmtId="0" fontId="7" fillId="0" borderId="4" xfId="0" applyFont="1" applyFill="1" applyBorder="1" applyAlignment="1">
      <alignment horizontal="left" vertical="center"/>
    </xf>
    <xf numFmtId="0" fontId="0" fillId="0" borderId="20" xfId="0" applyFill="1" applyBorder="1" applyAlignment="1">
      <alignment wrapText="1"/>
    </xf>
    <xf numFmtId="0" fontId="0" fillId="0" borderId="2" xfId="0" applyFont="1" applyFill="1" applyBorder="1" applyAlignment="1">
      <alignment horizontal="center"/>
    </xf>
    <xf numFmtId="0" fontId="9" fillId="0" borderId="21" xfId="0" applyFont="1" applyBorder="1" applyAlignment="1">
      <alignment vertical="center"/>
    </xf>
    <xf numFmtId="0" fontId="0" fillId="0" borderId="0" xfId="0" applyFont="1" applyFill="1" applyBorder="1"/>
    <xf numFmtId="1" fontId="30" fillId="40" borderId="1" xfId="45" applyNumberFormat="1" applyFont="1" applyFill="1" applyBorder="1" applyAlignment="1">
      <alignment horizontal="center" vertical="center"/>
    </xf>
    <xf numFmtId="0" fontId="0" fillId="0" borderId="4" xfId="0" applyFill="1" applyBorder="1" applyAlignment="1">
      <alignment horizontal="left" vertical="center"/>
    </xf>
    <xf numFmtId="1" fontId="30" fillId="2" borderId="1" xfId="45" applyNumberFormat="1" applyFont="1" applyFill="1" applyBorder="1" applyAlignment="1">
      <alignment horizontal="center"/>
    </xf>
    <xf numFmtId="1" fontId="31" fillId="54" borderId="1" xfId="45" applyNumberFormat="1" applyFont="1" applyFill="1" applyBorder="1" applyAlignment="1">
      <alignment horizontal="center" vertical="center"/>
    </xf>
    <xf numFmtId="0" fontId="0" fillId="0" borderId="0" xfId="0" applyFill="1" applyBorder="1" applyAlignment="1">
      <alignment horizontal="left" vertical="center"/>
    </xf>
    <xf numFmtId="0" fontId="9" fillId="46" borderId="29" xfId="0" applyFont="1" applyFill="1" applyBorder="1" applyAlignment="1">
      <alignment vertical="center"/>
    </xf>
    <xf numFmtId="0" fontId="9" fillId="0" borderId="29" xfId="0" applyFont="1" applyFill="1" applyBorder="1" applyAlignment="1">
      <alignment vertical="center"/>
    </xf>
    <xf numFmtId="0" fontId="31" fillId="51" borderId="29" xfId="0" applyFont="1" applyFill="1" applyBorder="1" applyAlignment="1">
      <alignment vertical="center"/>
    </xf>
    <xf numFmtId="0" fontId="31" fillId="0" borderId="29" xfId="0" applyFont="1" applyFill="1" applyBorder="1" applyAlignment="1">
      <alignment vertical="center"/>
    </xf>
    <xf numFmtId="0" fontId="31" fillId="4" borderId="29" xfId="0" applyFont="1" applyFill="1" applyBorder="1" applyAlignment="1">
      <alignment vertical="center"/>
    </xf>
    <xf numFmtId="0" fontId="9" fillId="42" borderId="29" xfId="0" applyFont="1" applyFill="1" applyBorder="1" applyAlignment="1">
      <alignment vertical="center"/>
    </xf>
    <xf numFmtId="0" fontId="31" fillId="51" borderId="25" xfId="0" applyFont="1" applyFill="1" applyBorder="1" applyAlignment="1">
      <alignment vertical="center"/>
    </xf>
    <xf numFmtId="0" fontId="31" fillId="0" borderId="2" xfId="0" applyFont="1" applyFill="1" applyBorder="1" applyAlignment="1">
      <alignment vertical="center"/>
    </xf>
    <xf numFmtId="0" fontId="32" fillId="0" borderId="1" xfId="0" applyFont="1" applyFill="1" applyBorder="1"/>
    <xf numFmtId="0" fontId="0" fillId="0" borderId="21" xfId="0" applyBorder="1" applyAlignment="1">
      <alignment vertical="center" wrapText="1"/>
    </xf>
    <xf numFmtId="0" fontId="12" fillId="47" borderId="20" xfId="0" applyFont="1" applyFill="1" applyBorder="1" applyAlignment="1">
      <alignment vertical="center" wrapText="1"/>
    </xf>
    <xf numFmtId="0" fontId="9" fillId="0" borderId="0" xfId="0" applyFont="1" applyBorder="1" applyAlignment="1">
      <alignment vertical="center"/>
    </xf>
    <xf numFmtId="0" fontId="12" fillId="43" borderId="21" xfId="0" applyFont="1" applyFill="1" applyBorder="1" applyAlignment="1">
      <alignment vertical="center" wrapText="1"/>
    </xf>
    <xf numFmtId="0" fontId="9" fillId="0" borderId="21" xfId="0" applyFont="1" applyBorder="1"/>
    <xf numFmtId="0" fontId="0" fillId="0" borderId="19" xfId="0" applyBorder="1" applyAlignment="1">
      <alignment wrapText="1"/>
    </xf>
    <xf numFmtId="0" fontId="33" fillId="0" borderId="1" xfId="0" applyFont="1" applyBorder="1"/>
    <xf numFmtId="14" fontId="0" fillId="0" borderId="1" xfId="0" applyNumberFormat="1" applyFont="1" applyFill="1" applyBorder="1" applyAlignment="1">
      <alignment horizontal="left" vertical="center"/>
    </xf>
    <xf numFmtId="0" fontId="13" fillId="0" borderId="0" xfId="0" applyFont="1" applyFill="1" applyBorder="1" applyAlignment="1">
      <alignment horizontal="left" vertical="center"/>
    </xf>
    <xf numFmtId="1" fontId="41" fillId="0" borderId="20" xfId="49" applyNumberFormat="1" applyFont="1" applyFill="1" applyBorder="1" applyAlignment="1">
      <alignment horizontal="center"/>
    </xf>
    <xf numFmtId="0" fontId="0" fillId="0" borderId="20" xfId="0" applyBorder="1"/>
    <xf numFmtId="0" fontId="42" fillId="0" borderId="2" xfId="0" applyFont="1" applyBorder="1" applyAlignment="1">
      <alignment vertical="center"/>
    </xf>
    <xf numFmtId="0" fontId="0" fillId="46" borderId="25" xfId="0" applyFont="1" applyFill="1" applyBorder="1" applyAlignment="1">
      <alignment horizontal="left"/>
    </xf>
    <xf numFmtId="0" fontId="12" fillId="0" borderId="6" xfId="0" applyFont="1" applyBorder="1" applyAlignment="1">
      <alignment vertical="center"/>
    </xf>
    <xf numFmtId="0" fontId="12" fillId="0" borderId="0" xfId="0" applyFont="1" applyFill="1" applyBorder="1" applyAlignment="1">
      <alignment vertical="center" wrapText="1"/>
    </xf>
    <xf numFmtId="0" fontId="0" fillId="0" borderId="20" xfId="0" applyBorder="1" applyAlignment="1">
      <alignment wrapText="1"/>
    </xf>
    <xf numFmtId="0" fontId="12" fillId="50" borderId="20" xfId="0" applyFont="1" applyFill="1" applyBorder="1" applyAlignment="1">
      <alignment vertical="center" wrapText="1"/>
    </xf>
    <xf numFmtId="0" fontId="0" fillId="0" borderId="0" xfId="0" applyFont="1" applyFill="1" applyBorder="1" applyAlignment="1">
      <alignment horizontal="left" vertical="center"/>
    </xf>
    <xf numFmtId="0" fontId="6" fillId="0" borderId="0" xfId="0" applyFont="1" applyFill="1" applyBorder="1" applyAlignment="1"/>
    <xf numFmtId="0" fontId="1" fillId="0" borderId="0" xfId="0" applyFont="1" applyFill="1" applyBorder="1"/>
    <xf numFmtId="0" fontId="12" fillId="0" borderId="4" xfId="0" applyFont="1" applyBorder="1" applyAlignment="1">
      <alignment horizontal="center" vertical="center"/>
    </xf>
    <xf numFmtId="0" fontId="0" fillId="0" borderId="28" xfId="0" applyFont="1" applyFill="1" applyBorder="1" applyAlignment="1">
      <alignment horizontal="left"/>
    </xf>
    <xf numFmtId="1" fontId="31" fillId="46" borderId="0" xfId="45" applyNumberFormat="1" applyFont="1" applyFill="1" applyBorder="1" applyAlignment="1">
      <alignment horizontal="center" vertical="center"/>
    </xf>
    <xf numFmtId="0" fontId="12" fillId="0" borderId="0" xfId="0" applyFont="1" applyBorder="1" applyAlignment="1">
      <alignment vertical="center" wrapText="1"/>
    </xf>
    <xf numFmtId="0" fontId="0" fillId="0" borderId="19" xfId="0" applyFont="1" applyFill="1" applyBorder="1" applyAlignment="1">
      <alignment horizontal="left"/>
    </xf>
    <xf numFmtId="0" fontId="0" fillId="0" borderId="0" xfId="0" applyFont="1" applyFill="1" applyBorder="1" applyAlignment="1">
      <alignment horizontal="center" vertical="center"/>
    </xf>
    <xf numFmtId="0" fontId="0" fillId="48" borderId="0" xfId="0" applyFill="1" applyBorder="1"/>
    <xf numFmtId="0" fontId="0" fillId="0" borderId="18" xfId="0" applyFont="1" applyFill="1" applyBorder="1" applyAlignment="1">
      <alignment horizontal="left" vertical="center"/>
    </xf>
    <xf numFmtId="0" fontId="0" fillId="0" borderId="18" xfId="0" applyFont="1" applyFill="1" applyBorder="1" applyAlignment="1">
      <alignment horizontal="center" vertical="center"/>
    </xf>
    <xf numFmtId="0" fontId="0" fillId="0" borderId="20" xfId="0" applyFont="1" applyFill="1" applyBorder="1" applyAlignment="1">
      <alignment horizontal="center" vertical="center"/>
    </xf>
    <xf numFmtId="0" fontId="0" fillId="49" borderId="29" xfId="0" applyFont="1" applyFill="1" applyBorder="1" applyAlignment="1">
      <alignment horizontal="left"/>
    </xf>
    <xf numFmtId="0" fontId="37" fillId="0" borderId="20" xfId="0" applyFont="1" applyBorder="1"/>
    <xf numFmtId="0" fontId="0" fillId="0" borderId="0" xfId="0" applyFill="1" applyBorder="1" applyAlignment="1">
      <alignment wrapText="1"/>
    </xf>
    <xf numFmtId="0" fontId="0" fillId="0" borderId="20" xfId="0" applyFill="1" applyBorder="1" applyAlignment="1">
      <alignment horizontal="left" vertical="center"/>
    </xf>
    <xf numFmtId="0" fontId="0" fillId="46" borderId="17" xfId="0" applyFill="1" applyBorder="1"/>
    <xf numFmtId="0" fontId="29" fillId="0" borderId="20" xfId="45" applyFont="1" applyBorder="1" applyAlignment="1">
      <alignment horizontal="center"/>
    </xf>
    <xf numFmtId="0" fontId="7" fillId="0" borderId="4" xfId="0" applyFont="1" applyFill="1" applyBorder="1" applyAlignment="1">
      <alignment horizontal="center" vertical="center"/>
    </xf>
    <xf numFmtId="0" fontId="0" fillId="0" borderId="20" xfId="0" applyFont="1" applyBorder="1" applyAlignment="1">
      <alignment horizontal="center" vertical="center"/>
    </xf>
    <xf numFmtId="0" fontId="12" fillId="0" borderId="0" xfId="0" applyFont="1" applyBorder="1" applyAlignment="1">
      <alignment horizontal="center" vertical="center"/>
    </xf>
    <xf numFmtId="1" fontId="31" fillId="46" borderId="17" xfId="45" applyNumberFormat="1" applyFont="1" applyFill="1" applyBorder="1" applyAlignment="1">
      <alignment horizontal="center" vertical="center"/>
    </xf>
    <xf numFmtId="0" fontId="9" fillId="0" borderId="4"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20" xfId="0" applyFont="1" applyBorder="1" applyAlignment="1">
      <alignment horizontal="center"/>
    </xf>
    <xf numFmtId="0" fontId="9" fillId="51" borderId="29" xfId="0" applyFont="1" applyFill="1" applyBorder="1" applyAlignment="1">
      <alignment vertical="center"/>
    </xf>
    <xf numFmtId="0" fontId="0" fillId="46" borderId="25" xfId="0" applyFill="1" applyBorder="1"/>
    <xf numFmtId="0" fontId="35" fillId="0" borderId="29" xfId="45" applyFont="1" applyBorder="1" applyAlignment="1">
      <alignment horizontal="left"/>
    </xf>
    <xf numFmtId="0" fontId="0" fillId="0" borderId="6" xfId="0" applyBorder="1" applyAlignment="1">
      <alignment vertical="center"/>
    </xf>
    <xf numFmtId="0" fontId="0" fillId="0" borderId="29" xfId="0" applyBorder="1" applyAlignment="1">
      <alignment vertical="center"/>
    </xf>
    <xf numFmtId="0" fontId="31" fillId="42" borderId="6" xfId="0" applyFont="1" applyFill="1" applyBorder="1" applyAlignment="1">
      <alignment vertical="center"/>
    </xf>
    <xf numFmtId="0" fontId="9" fillId="46" borderId="30" xfId="0" applyFont="1" applyFill="1" applyBorder="1" applyAlignment="1">
      <alignment vertical="center"/>
    </xf>
    <xf numFmtId="0" fontId="9" fillId="0" borderId="6" xfId="0" applyFont="1" applyFill="1" applyBorder="1" applyAlignment="1">
      <alignment vertical="center"/>
    </xf>
    <xf numFmtId="0" fontId="0" fillId="0" borderId="27" xfId="0" applyBorder="1" applyAlignment="1">
      <alignment wrapText="1"/>
    </xf>
    <xf numFmtId="0" fontId="0" fillId="0" borderId="21" xfId="0" applyFont="1" applyFill="1" applyBorder="1" applyAlignment="1">
      <alignment wrapText="1"/>
    </xf>
    <xf numFmtId="0" fontId="0" fillId="50" borderId="1" xfId="0" applyFont="1" applyFill="1" applyBorder="1" applyAlignment="1">
      <alignment vertical="center" wrapText="1"/>
    </xf>
    <xf numFmtId="0" fontId="0" fillId="49" borderId="21" xfId="0" applyFont="1" applyFill="1" applyBorder="1" applyAlignment="1">
      <alignment horizontal="left"/>
    </xf>
    <xf numFmtId="0" fontId="0" fillId="50" borderId="1" xfId="0" applyFill="1" applyBorder="1" applyAlignment="1">
      <alignment vertical="center" wrapText="1"/>
    </xf>
    <xf numFmtId="0" fontId="12" fillId="0" borderId="21" xfId="0" applyFont="1" applyFill="1" applyBorder="1" applyAlignment="1">
      <alignment wrapText="1"/>
    </xf>
    <xf numFmtId="0" fontId="0" fillId="49" borderId="0" xfId="0" applyFont="1" applyFill="1" applyBorder="1" applyAlignment="1">
      <alignment horizontal="left" vertical="center"/>
    </xf>
    <xf numFmtId="0" fontId="12" fillId="49" borderId="21" xfId="0" applyFont="1" applyFill="1" applyBorder="1"/>
    <xf numFmtId="0" fontId="37" fillId="0" borderId="21" xfId="0" applyFont="1" applyBorder="1"/>
    <xf numFmtId="0" fontId="12" fillId="43" borderId="20" xfId="0" applyFont="1" applyFill="1" applyBorder="1" applyAlignment="1">
      <alignment vertical="center" wrapText="1"/>
    </xf>
    <xf numFmtId="0" fontId="0" fillId="0" borderId="27" xfId="0" applyFill="1" applyBorder="1" applyAlignment="1">
      <alignment wrapText="1"/>
    </xf>
    <xf numFmtId="0" fontId="9" fillId="0" borderId="21" xfId="0" applyFont="1" applyFill="1" applyBorder="1" applyAlignment="1">
      <alignment horizontal="left" vertical="top"/>
    </xf>
    <xf numFmtId="1" fontId="0" fillId="0" borderId="7" xfId="0" applyNumberFormat="1" applyFont="1" applyFill="1" applyBorder="1" applyAlignment="1">
      <alignment horizontal="center" vertical="center"/>
    </xf>
    <xf numFmtId="0" fontId="6" fillId="0" borderId="7" xfId="0" applyFont="1" applyFill="1" applyBorder="1" applyAlignment="1">
      <alignment vertical="center"/>
    </xf>
    <xf numFmtId="1" fontId="58" fillId="0" borderId="1" xfId="49" applyNumberFormat="1" applyFont="1" applyFill="1" applyBorder="1" applyAlignment="1">
      <alignment horizontal="center"/>
    </xf>
    <xf numFmtId="0" fontId="1" fillId="0" borderId="1" xfId="0" applyFont="1" applyFill="1" applyBorder="1" applyAlignment="1">
      <alignment horizontal="right"/>
    </xf>
    <xf numFmtId="0" fontId="0" fillId="0" borderId="0" xfId="0" applyAlignment="1">
      <alignment horizontal="center" wrapText="1"/>
    </xf>
    <xf numFmtId="0" fontId="0" fillId="41" borderId="0" xfId="0" applyFill="1" applyAlignment="1">
      <alignment horizontal="center" vertical="center"/>
    </xf>
    <xf numFmtId="0" fontId="0" fillId="42" borderId="0" xfId="0" applyFill="1" applyAlignment="1">
      <alignment horizontal="center" vertical="center"/>
    </xf>
    <xf numFmtId="0" fontId="6" fillId="0" borderId="0" xfId="0" applyFont="1" applyFill="1" applyBorder="1" applyAlignment="1">
      <alignment horizontal="left"/>
    </xf>
    <xf numFmtId="0" fontId="6" fillId="0" borderId="4" xfId="0" applyFont="1" applyFill="1" applyBorder="1" applyAlignment="1">
      <alignment horizontal="left"/>
    </xf>
    <xf numFmtId="0" fontId="0" fillId="0" borderId="4" xfId="0" applyFont="1" applyFill="1" applyBorder="1" applyAlignment="1">
      <alignment horizontal="left"/>
    </xf>
    <xf numFmtId="0" fontId="0" fillId="0" borderId="4" xfId="0" applyFill="1" applyBorder="1"/>
    <xf numFmtId="0" fontId="9" fillId="0" borderId="4" xfId="0" applyFont="1" applyFill="1" applyBorder="1" applyAlignment="1">
      <alignment horizontal="left"/>
    </xf>
    <xf numFmtId="0" fontId="9" fillId="0" borderId="4" xfId="0" applyFont="1" applyFill="1" applyBorder="1"/>
    <xf numFmtId="0" fontId="1" fillId="0" borderId="4" xfId="0" applyFont="1" applyFill="1" applyBorder="1" applyAlignment="1">
      <alignment horizontal="left"/>
    </xf>
    <xf numFmtId="0" fontId="1" fillId="0" borderId="0" xfId="0" applyFont="1" applyFill="1" applyBorder="1" applyAlignment="1">
      <alignment horizontal="left"/>
    </xf>
    <xf numFmtId="0" fontId="0" fillId="0" borderId="17" xfId="0" applyFont="1" applyFill="1" applyBorder="1" applyAlignment="1">
      <alignment horizontal="left"/>
    </xf>
  </cellXfs>
  <cellStyles count="59">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46" xr:uid="{00000000-0005-0000-0000-00001C000000}"/>
    <cellStyle name="Comma 4 2 2" xfId="56" xr:uid="{00000000-0005-0000-0000-00001D000000}"/>
    <cellStyle name="Comma 5" xfId="52" xr:uid="{00000000-0005-0000-0000-00001E000000}"/>
    <cellStyle name="Comma 6" xfId="55" xr:uid="{00000000-0005-0000-0000-00001F000000}"/>
    <cellStyle name="Currency 2" xfId="47" xr:uid="{00000000-0005-0000-0000-000020000000}"/>
    <cellStyle name="Currency 4" xfId="51" xr:uid="{00000000-0005-0000-0000-000021000000}"/>
    <cellStyle name="Currency 5" xfId="54" xr:uid="{00000000-0005-0000-0000-000022000000}"/>
    <cellStyle name="Explanatory Text" xfId="19" builtinId="53" customBuiltin="1"/>
    <cellStyle name="Good" xfId="9" builtinId="26" customBuiltin="1"/>
    <cellStyle name="Heading 1" xfId="6" builtinId="16" customBuiltin="1"/>
    <cellStyle name="Heading 2" xfId="7" builtinId="17" customBuiltin="1"/>
    <cellStyle name="Heading 3" xfId="8" builtinId="18" customBuiltin="1"/>
    <cellStyle name="Heading 4" xfId="4" builtinId="19" customBuiltin="1"/>
    <cellStyle name="Hyperlink" xfId="3" builtinId="8"/>
    <cellStyle name="Input" xfId="12" builtinId="20" customBuiltin="1"/>
    <cellStyle name="Linked Cell" xfId="15" builtinId="24" customBuiltin="1"/>
    <cellStyle name="Neutral" xfId="11" builtinId="28" customBuiltin="1"/>
    <cellStyle name="Normal" xfId="0" builtinId="0"/>
    <cellStyle name="Normal 12" xfId="53" xr:uid="{00000000-0005-0000-0000-00002E000000}"/>
    <cellStyle name="Normal 2" xfId="45" xr:uid="{00000000-0005-0000-0000-00002F000000}"/>
    <cellStyle name="Normal 2 2" xfId="49" xr:uid="{00000000-0005-0000-0000-000030000000}"/>
    <cellStyle name="Normal 2 3" xfId="58" xr:uid="{00000000-0005-0000-0000-000031000000}"/>
    <cellStyle name="Normal 5" xfId="50" xr:uid="{00000000-0005-0000-0000-000032000000}"/>
    <cellStyle name="Normal 8" xfId="48" xr:uid="{00000000-0005-0000-0000-000033000000}"/>
    <cellStyle name="Note" xfId="18" builtinId="10" customBuiltin="1"/>
    <cellStyle name="Output" xfId="13" builtinId="21" customBuiltin="1"/>
    <cellStyle name="Percent" xfId="2" builtinId="5"/>
    <cellStyle name="Percent 2" xfId="57" xr:uid="{00000000-0005-0000-0000-000037000000}"/>
    <cellStyle name="Title" xfId="5" builtinId="15" customBuiltin="1"/>
    <cellStyle name="Total" xfId="20" builtinId="25" customBuiltin="1"/>
    <cellStyle name="Warning Text" xfId="17" builtinId="11" customBuiltin="1"/>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https://7hub.7-eleven.com/stores/merchandising/QualityAssurance/Nutritional%20and%20Ingredient%20Information%20Repository/FRESH%20BAKERY%20-%20Heartland%20Stores%20Serviced%20by%20Talerico-Martin/CROISSANT.pdf" TargetMode="External"/><Relationship Id="rId13" Type="http://schemas.openxmlformats.org/officeDocument/2006/relationships/hyperlink" Target="https://7hub.7-eleven.com/stores/merchandising/QualityAssurance/Nutritional%20and%20Ingredient%20Information%20Repository/HOT%20FOODS/PIZZA%20EXTREME%20MEAT.pdf" TargetMode="External"/><Relationship Id="rId18" Type="http://schemas.openxmlformats.org/officeDocument/2006/relationships/comments" Target="../comments1.xml"/><Relationship Id="rId3" Type="http://schemas.openxmlformats.org/officeDocument/2006/relationships/hyperlink" Target="https://7hub.7-eleven.com/stores/merchandising/QualityAssurance/Nutritional%20and%20Ingredient%20Information%20Repository/BEVERAGES%20-%20Fountain%20Drinks/Coca%20Cola%20%2006.30.17.pdf" TargetMode="External"/><Relationship Id="rId7" Type="http://schemas.openxmlformats.org/officeDocument/2006/relationships/hyperlink" Target="https://7hub.7-eleven.com/stores/merchandising/QualityAssurance/Nutritional%20and%20Ingredient%20Information%20Repository/FRESH%20BAKERY%20-%20Bake%20in%20Store/COOKIES/OATMEAL%20RAISIN%20COOKIE.pdf" TargetMode="External"/><Relationship Id="rId12" Type="http://schemas.openxmlformats.org/officeDocument/2006/relationships/hyperlink" Target="https://7hub.7-eleven.com/stores/merchandising/QualityAssurance/Nutritional%20and%20Ingredient%20Information%20Repository/HOT%20FOODS/CHICKEN%20WINGS%20SPICY%20BREADED.pdf" TargetMode="External"/><Relationship Id="rId17" Type="http://schemas.openxmlformats.org/officeDocument/2006/relationships/vmlDrawing" Target="../drawings/vmlDrawing1.vml"/><Relationship Id="rId2" Type="http://schemas.openxmlformats.org/officeDocument/2006/relationships/hyperlink" Target="https://7hub.7-eleven.com/stores/merchandising/QualityAssurance/Nutritional%20and%20Ingredient%20Information%20Repository/BEVERAGES%20-%20Fountain%20Drinks/Dr%20Pepper%2006.14.17.pdf" TargetMode="External"/><Relationship Id="rId16" Type="http://schemas.openxmlformats.org/officeDocument/2006/relationships/hyperlink" Target="https://7hub.7-eleven.com/stores/merchandising/QualityAssurance/Nutritional%20and%20Ingredient%20Information%20Repository/BEVERAGES%20-%20Slurpee/Slurpee%20All%20Flavors%2008.30.17.pdf" TargetMode="External"/><Relationship Id="rId1" Type="http://schemas.openxmlformats.org/officeDocument/2006/relationships/hyperlink" Target="https://7hub.7-eleven.com/stores/merchandising/QualityAssurance/Nutritional%20and%20Ingredient%20Information%20Repository/BEVERAGES%20-%20Fountain%20Drinks/Coca%20Cola%20%2006.30.17.pdf" TargetMode="External"/><Relationship Id="rId6" Type="http://schemas.openxmlformats.org/officeDocument/2006/relationships/hyperlink" Target="https://7hub.7-eleven.com/stores/merchandising/QualityAssurance/Nutritional%20and%20Ingredient%20Information%20Repository/Whole%20Fruit%20and%20Vegetables/WHOLE%20FRUITS%20Updated.pdf" TargetMode="External"/><Relationship Id="rId11" Type="http://schemas.openxmlformats.org/officeDocument/2006/relationships/hyperlink" Target="https://7hub.7-eleven.com/stores/merchandising/QualityAssurance/Nutritional%20and%20Ingredient%20Information%20Repository/HOT%20FOODS/CHICKEN%20WINGS%20BUFFALO.pdf" TargetMode="External"/><Relationship Id="rId5" Type="http://schemas.openxmlformats.org/officeDocument/2006/relationships/hyperlink" Target="https://7hub.7-eleven.com/stores/merchandising/QualityAssurance/Nutritional%20and%20Ingredient%20Information%20Repository/BEVERAGES%20-%20Fountain%20Drinks/Coca%20Cola%20%2006.30.17.pdf" TargetMode="External"/><Relationship Id="rId15" Type="http://schemas.openxmlformats.org/officeDocument/2006/relationships/hyperlink" Target="https://7hub.7-eleven.com/stores/merchandising/QualityAssurance/Nutritional%20and%20Ingredient%20Information%20Repository/HOT%20FOODS/PIZZA%20CHEESE.pdf" TargetMode="External"/><Relationship Id="rId10" Type="http://schemas.openxmlformats.org/officeDocument/2006/relationships/hyperlink" Target="https://7hub.7-eleven.com/stores/merchandising/QualityAssurance/Nutritional%20and%20Ingredient%20Information%20Repository/HOT%20FOODS/CHICKEN%20WINGS%20BBQ.pdf" TargetMode="External"/><Relationship Id="rId4" Type="http://schemas.openxmlformats.org/officeDocument/2006/relationships/hyperlink" Target="https://7hub.7-eleven.com/stores/merchandising/QualityAssurance/Nutritional%20and%20Ingredient%20Information%20Repository/BEVERAGES%20-%20Fountain%20Drinks/Fountain%20Pepsi%2011.08.17.pdf" TargetMode="External"/><Relationship Id="rId9" Type="http://schemas.openxmlformats.org/officeDocument/2006/relationships/hyperlink" Target="https://7hub.7-eleven.com/stores/merchandising/QualityAssurance/Nutritional%20and%20Ingredient%20Information%20Repository/FRESH%20BAKERY%20-%20Bake%20in%20Store/COOKIES/CHOCOLATE%20CHUNK%20COOKIE.pdf" TargetMode="External"/><Relationship Id="rId14" Type="http://schemas.openxmlformats.org/officeDocument/2006/relationships/hyperlink" Target="https://7hub.7-eleven.com/stores/merchandising/QualityAssurance/Nutritional%20and%20Ingredient%20Information%20Repository/HOT%20FOODS/PIZZA%20PEPPERONI.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8" Type="http://schemas.openxmlformats.org/officeDocument/2006/relationships/hyperlink" Target="https://d2ho11qqpg0ll0.cloudfront.net/categories/frozenTreats.jpg" TargetMode="External"/><Relationship Id="rId13" Type="http://schemas.openxmlformats.org/officeDocument/2006/relationships/hyperlink" Target="https://d2ho11qqpg0ll0.cloudfront.net/categories/header/food.png" TargetMode="External"/><Relationship Id="rId18" Type="http://schemas.openxmlformats.org/officeDocument/2006/relationships/hyperlink" Target="https://d2ho11qqpg0ll0.cloudfront.net/categories/header/bakery.png" TargetMode="External"/><Relationship Id="rId26" Type="http://schemas.openxmlformats.org/officeDocument/2006/relationships/hyperlink" Target="https://d2ho11qqpg0ll0.cloudfront.net/categories/header/candy.png" TargetMode="External"/><Relationship Id="rId39" Type="http://schemas.openxmlformats.org/officeDocument/2006/relationships/hyperlink" Target="https://d2ho11qqpg0ll0.cloudfront.net/categories/header/48406_School_Office_header.png" TargetMode="External"/><Relationship Id="rId3" Type="http://schemas.openxmlformats.org/officeDocument/2006/relationships/hyperlink" Target="https://d2ho11qqpg0ll0.cloudfront.net/categories/health.jpg" TargetMode="External"/><Relationship Id="rId21" Type="http://schemas.openxmlformats.org/officeDocument/2006/relationships/hyperlink" Target="https://d2ho11qqpg0ll0.cloudfront.net/categories/header/healthAndBeauty.png" TargetMode="External"/><Relationship Id="rId34" Type="http://schemas.openxmlformats.org/officeDocument/2006/relationships/hyperlink" Target="https://d2ho11qqpg0ll0.cloudfront.net/categories/header/48403_Frozen_header.png" TargetMode="External"/><Relationship Id="rId42" Type="http://schemas.openxmlformats.org/officeDocument/2006/relationships/hyperlink" Target="https://d2ho11qqpg0ll0.cloudfront.net/categories/header/48403_Frozen_header.png" TargetMode="External"/><Relationship Id="rId7" Type="http://schemas.openxmlformats.org/officeDocument/2006/relationships/hyperlink" Target="https://d2ho11qqpg0ll0.cloudfront.net/categories/snacks.jpg" TargetMode="External"/><Relationship Id="rId12" Type="http://schemas.openxmlformats.org/officeDocument/2006/relationships/hyperlink" Target="https://d2ho11qqpg0ll0.cloudfront.net/categories/header/alcohol.png" TargetMode="External"/><Relationship Id="rId17" Type="http://schemas.openxmlformats.org/officeDocument/2006/relationships/hyperlink" Target="https://d2ho11qqpg0ll0.cloudfront.net/categories/header/frozenTreats.png" TargetMode="External"/><Relationship Id="rId25" Type="http://schemas.openxmlformats.org/officeDocument/2006/relationships/hyperlink" Target="https://d2ho11qqpg0ll0.cloudfront.net/categories/header/drinks.png" TargetMode="External"/><Relationship Id="rId33" Type="http://schemas.openxmlformats.org/officeDocument/2006/relationships/hyperlink" Target="https://d2ho11qqpg0ll0.cloudfront.net/categories/header/mobileAccessories.png" TargetMode="External"/><Relationship Id="rId38" Type="http://schemas.openxmlformats.org/officeDocument/2006/relationships/hyperlink" Target="https://d2ho11qqpg0ll0.cloudfront.net/categories/header/48405_Personal_Care_header.png" TargetMode="External"/><Relationship Id="rId2" Type="http://schemas.openxmlformats.org/officeDocument/2006/relationships/hyperlink" Target="https://s3-us-west-2.amazonaws.com/phx-delivery-app-assets/categories/food.jpg" TargetMode="External"/><Relationship Id="rId16" Type="http://schemas.openxmlformats.org/officeDocument/2006/relationships/hyperlink" Target="https://d2ho11qqpg0ll0.cloudfront.net/categories/header/snacks.png" TargetMode="External"/><Relationship Id="rId20" Type="http://schemas.openxmlformats.org/officeDocument/2006/relationships/hyperlink" Target="https://d2ho11qqpg0ll0.cloudfront.net/categories/header/household_header.png" TargetMode="External"/><Relationship Id="rId29" Type="http://schemas.openxmlformats.org/officeDocument/2006/relationships/hyperlink" Target="https://d2ho11qqpg0ll0.cloudfront.net/categories/header/bakery.png" TargetMode="External"/><Relationship Id="rId41" Type="http://schemas.openxmlformats.org/officeDocument/2006/relationships/hyperlink" Target="https://d2ho11qqpg0ll0.cloudfront.net/categories/48406_School_Office_thumb.jpg" TargetMode="External"/><Relationship Id="rId1" Type="http://schemas.openxmlformats.org/officeDocument/2006/relationships/hyperlink" Target="https://d2ho11qqpg0ll0.cloudfront.net/categories/alcohol.jpg" TargetMode="External"/><Relationship Id="rId6" Type="http://schemas.openxmlformats.org/officeDocument/2006/relationships/hyperlink" Target="https://d2ho11qqpg0ll0.cloudfront.net/categories/candy.jpg" TargetMode="External"/><Relationship Id="rId11" Type="http://schemas.openxmlformats.org/officeDocument/2006/relationships/hyperlink" Target="https://d2ho11qqpg0ll0.cloudfront.net/categories/household.png" TargetMode="External"/><Relationship Id="rId24" Type="http://schemas.openxmlformats.org/officeDocument/2006/relationships/hyperlink" Target="https://d2ho11qqpg0ll0.cloudfront.net/categories/header/food.png" TargetMode="External"/><Relationship Id="rId32" Type="http://schemas.openxmlformats.org/officeDocument/2006/relationships/hyperlink" Target="https://d2ho11qqpg0ll0.cloudfront.net/categories/header/healthAndBeauty.png" TargetMode="External"/><Relationship Id="rId37" Type="http://schemas.openxmlformats.org/officeDocument/2006/relationships/hyperlink" Target="https://d2ho11qqpg0ll0.cloudfront.net/categories/header/48405_Personal_Care_header.png" TargetMode="External"/><Relationship Id="rId40" Type="http://schemas.openxmlformats.org/officeDocument/2006/relationships/hyperlink" Target="https://d2ho11qqpg0ll0.cloudfront.net/categories/header/48406_School_Office_header.png" TargetMode="External"/><Relationship Id="rId5" Type="http://schemas.openxmlformats.org/officeDocument/2006/relationships/hyperlink" Target="https://d2ho11qqpg0ll0.cloudfront.net/categories/drinks.jpg" TargetMode="External"/><Relationship Id="rId15" Type="http://schemas.openxmlformats.org/officeDocument/2006/relationships/hyperlink" Target="https://d2ho11qqpg0ll0.cloudfront.net/categories/header/candy.png" TargetMode="External"/><Relationship Id="rId23" Type="http://schemas.openxmlformats.org/officeDocument/2006/relationships/hyperlink" Target="https://d2ho11qqpg0ll0.cloudfront.net/categories/header/alcohol.png" TargetMode="External"/><Relationship Id="rId28" Type="http://schemas.openxmlformats.org/officeDocument/2006/relationships/hyperlink" Target="https://d2ho11qqpg0ll0.cloudfront.net/categories/header/frozenTreats.png" TargetMode="External"/><Relationship Id="rId36" Type="http://schemas.openxmlformats.org/officeDocument/2006/relationships/hyperlink" Target="https://d2ho11qqpg0ll0.cloudfront.net/categories/48405_Personal_Care_thumb.png" TargetMode="External"/><Relationship Id="rId10" Type="http://schemas.openxmlformats.org/officeDocument/2006/relationships/hyperlink" Target="https://d2ho11qqpg0ll0.cloudfront.net/categories/grocery.png" TargetMode="External"/><Relationship Id="rId19" Type="http://schemas.openxmlformats.org/officeDocument/2006/relationships/hyperlink" Target="https://d2ho11qqpg0ll0.cloudfront.net/categories/header/grocery_header.png" TargetMode="External"/><Relationship Id="rId31" Type="http://schemas.openxmlformats.org/officeDocument/2006/relationships/hyperlink" Target="https://d2ho11qqpg0ll0.cloudfront.net/categories/header/household_header.png" TargetMode="External"/><Relationship Id="rId4" Type="http://schemas.openxmlformats.org/officeDocument/2006/relationships/hyperlink" Target="https://d2ho11qqpg0ll0.cloudfront.net/categories/electronics_thumb.jpg" TargetMode="External"/><Relationship Id="rId9" Type="http://schemas.openxmlformats.org/officeDocument/2006/relationships/hyperlink" Target="https://d2ho11qqpg0ll0.cloudfront.net/categories/bakery.jpg" TargetMode="External"/><Relationship Id="rId14" Type="http://schemas.openxmlformats.org/officeDocument/2006/relationships/hyperlink" Target="https://d2ho11qqpg0ll0.cloudfront.net/categories/header/drinks.png" TargetMode="External"/><Relationship Id="rId22" Type="http://schemas.openxmlformats.org/officeDocument/2006/relationships/hyperlink" Target="https://d2ho11qqpg0ll0.cloudfront.net/categories/header/mobileAccessories.png" TargetMode="External"/><Relationship Id="rId27" Type="http://schemas.openxmlformats.org/officeDocument/2006/relationships/hyperlink" Target="https://d2ho11qqpg0ll0.cloudfront.net/categories/header/snacks.png" TargetMode="External"/><Relationship Id="rId30" Type="http://schemas.openxmlformats.org/officeDocument/2006/relationships/hyperlink" Target="https://d2ho11qqpg0ll0.cloudfront.net/categories/header/grocery_header.png" TargetMode="External"/><Relationship Id="rId35" Type="http://schemas.openxmlformats.org/officeDocument/2006/relationships/hyperlink" Target="https://d2ho11qqpg0ll0.cloudfront.net/categories/48403_Frozen_thumb.jpg" TargetMode="External"/><Relationship Id="rId43"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8"/>
  <sheetViews>
    <sheetView workbookViewId="0">
      <pane ySplit="1" topLeftCell="A2" activePane="bottomLeft" state="frozen"/>
      <selection pane="bottomLeft" activeCell="A13" sqref="A13"/>
    </sheetView>
  </sheetViews>
  <sheetFormatPr defaultRowHeight="14.4"/>
  <cols>
    <col min="1" max="1" width="31.88671875" customWidth="1"/>
    <col min="2" max="2" width="49.5546875" customWidth="1"/>
    <col min="3" max="3" width="82.6640625" bestFit="1" customWidth="1"/>
    <col min="4" max="4" width="62.44140625" customWidth="1"/>
  </cols>
  <sheetData>
    <row r="1" spans="1:4">
      <c r="A1" s="75" t="s">
        <v>613</v>
      </c>
      <c r="B1" s="75" t="s">
        <v>614</v>
      </c>
      <c r="C1" s="75" t="s">
        <v>615</v>
      </c>
      <c r="D1" s="75" t="s">
        <v>616</v>
      </c>
    </row>
    <row r="2" spans="1:4">
      <c r="A2" t="s">
        <v>617</v>
      </c>
      <c r="B2" t="s">
        <v>85</v>
      </c>
      <c r="C2" t="s">
        <v>618</v>
      </c>
    </row>
    <row r="3" spans="1:4">
      <c r="B3" t="s">
        <v>86</v>
      </c>
      <c r="C3" t="s">
        <v>619</v>
      </c>
    </row>
    <row r="4" spans="1:4">
      <c r="B4" t="s">
        <v>72</v>
      </c>
      <c r="C4" t="s">
        <v>620</v>
      </c>
      <c r="D4" t="s">
        <v>621</v>
      </c>
    </row>
    <row r="5" spans="1:4">
      <c r="B5" t="s">
        <v>367</v>
      </c>
      <c r="C5" t="s">
        <v>622</v>
      </c>
      <c r="D5" t="s">
        <v>623</v>
      </c>
    </row>
    <row r="6" spans="1:4">
      <c r="B6" t="s">
        <v>368</v>
      </c>
      <c r="C6" t="s">
        <v>624</v>
      </c>
      <c r="D6" t="s">
        <v>623</v>
      </c>
    </row>
    <row r="7" spans="1:4">
      <c r="B7" t="s">
        <v>369</v>
      </c>
      <c r="C7" t="s">
        <v>625</v>
      </c>
      <c r="D7" t="s">
        <v>626</v>
      </c>
    </row>
    <row r="8" spans="1:4">
      <c r="B8" t="s">
        <v>370</v>
      </c>
      <c r="C8" t="s">
        <v>627</v>
      </c>
    </row>
    <row r="9" spans="1:4">
      <c r="B9" t="s">
        <v>371</v>
      </c>
      <c r="C9" t="s">
        <v>628</v>
      </c>
    </row>
    <row r="10" spans="1:4">
      <c r="B10" t="s">
        <v>372</v>
      </c>
      <c r="C10" t="s">
        <v>629</v>
      </c>
    </row>
    <row r="11" spans="1:4">
      <c r="B11" t="s">
        <v>373</v>
      </c>
      <c r="C11" t="s">
        <v>630</v>
      </c>
    </row>
    <row r="12" spans="1:4">
      <c r="B12" t="s">
        <v>374</v>
      </c>
      <c r="C12" t="s">
        <v>631</v>
      </c>
      <c r="D12" t="s">
        <v>632</v>
      </c>
    </row>
    <row r="13" spans="1:4">
      <c r="B13" t="s">
        <v>375</v>
      </c>
      <c r="C13" t="s">
        <v>633</v>
      </c>
    </row>
    <row r="14" spans="1:4">
      <c r="B14" t="s">
        <v>376</v>
      </c>
      <c r="C14" t="s">
        <v>634</v>
      </c>
      <c r="D14" t="s">
        <v>632</v>
      </c>
    </row>
    <row r="15" spans="1:4">
      <c r="B15" t="s">
        <v>377</v>
      </c>
      <c r="C15" t="s">
        <v>635</v>
      </c>
    </row>
    <row r="16" spans="1:4">
      <c r="B16" t="s">
        <v>378</v>
      </c>
      <c r="C16" t="s">
        <v>636</v>
      </c>
    </row>
    <row r="17" spans="2:3">
      <c r="B17" t="s">
        <v>379</v>
      </c>
      <c r="C17" t="s">
        <v>637</v>
      </c>
    </row>
    <row r="18" spans="2:3">
      <c r="B18" t="s">
        <v>380</v>
      </c>
      <c r="C18" t="s">
        <v>638</v>
      </c>
    </row>
    <row r="19" spans="2:3">
      <c r="B19" t="s">
        <v>381</v>
      </c>
      <c r="C19" t="s">
        <v>639</v>
      </c>
    </row>
    <row r="20" spans="2:3">
      <c r="B20" t="s">
        <v>382</v>
      </c>
      <c r="C20" t="s">
        <v>639</v>
      </c>
    </row>
    <row r="21" spans="2:3">
      <c r="B21" t="s">
        <v>383</v>
      </c>
      <c r="C21" t="s">
        <v>639</v>
      </c>
    </row>
    <row r="22" spans="2:3">
      <c r="B22" t="s">
        <v>384</v>
      </c>
      <c r="C22" t="s">
        <v>639</v>
      </c>
    </row>
    <row r="23" spans="2:3">
      <c r="B23" t="s">
        <v>385</v>
      </c>
      <c r="C23" t="s">
        <v>639</v>
      </c>
    </row>
    <row r="24" spans="2:3">
      <c r="B24" t="s">
        <v>386</v>
      </c>
      <c r="C24" t="s">
        <v>639</v>
      </c>
    </row>
    <row r="25" spans="2:3">
      <c r="B25" t="s">
        <v>387</v>
      </c>
      <c r="C25" t="s">
        <v>639</v>
      </c>
    </row>
    <row r="26" spans="2:3">
      <c r="B26" t="s">
        <v>388</v>
      </c>
      <c r="C26" t="s">
        <v>639</v>
      </c>
    </row>
    <row r="27" spans="2:3">
      <c r="B27" t="s">
        <v>389</v>
      </c>
      <c r="C27" t="s">
        <v>639</v>
      </c>
    </row>
    <row r="28" spans="2:3">
      <c r="B28" t="s">
        <v>390</v>
      </c>
      <c r="C28" t="s">
        <v>639</v>
      </c>
    </row>
    <row r="29" spans="2:3">
      <c r="B29" t="s">
        <v>391</v>
      </c>
      <c r="C29" t="s">
        <v>639</v>
      </c>
    </row>
    <row r="30" spans="2:3">
      <c r="B30" t="s">
        <v>392</v>
      </c>
      <c r="C30" t="s">
        <v>639</v>
      </c>
    </row>
    <row r="31" spans="2:3">
      <c r="B31" t="s">
        <v>393</v>
      </c>
      <c r="C31" t="s">
        <v>639</v>
      </c>
    </row>
    <row r="32" spans="2:3">
      <c r="B32" t="s">
        <v>394</v>
      </c>
      <c r="C32" t="s">
        <v>639</v>
      </c>
    </row>
    <row r="33" spans="2:3">
      <c r="B33" t="s">
        <v>395</v>
      </c>
      <c r="C33" t="s">
        <v>639</v>
      </c>
    </row>
    <row r="34" spans="2:3">
      <c r="B34" t="s">
        <v>396</v>
      </c>
      <c r="C34" t="s">
        <v>639</v>
      </c>
    </row>
    <row r="35" spans="2:3">
      <c r="B35" t="s">
        <v>397</v>
      </c>
      <c r="C35" t="s">
        <v>639</v>
      </c>
    </row>
    <row r="36" spans="2:3">
      <c r="B36" t="s">
        <v>398</v>
      </c>
      <c r="C36" t="s">
        <v>639</v>
      </c>
    </row>
    <row r="37" spans="2:3">
      <c r="B37" t="s">
        <v>399</v>
      </c>
      <c r="C37" t="s">
        <v>639</v>
      </c>
    </row>
    <row r="38" spans="2:3">
      <c r="B38" t="s">
        <v>400</v>
      </c>
      <c r="C38" t="s">
        <v>639</v>
      </c>
    </row>
    <row r="39" spans="2:3">
      <c r="B39" t="s">
        <v>401</v>
      </c>
      <c r="C39" t="s">
        <v>639</v>
      </c>
    </row>
    <row r="40" spans="2:3">
      <c r="B40" t="s">
        <v>402</v>
      </c>
      <c r="C40" t="s">
        <v>639</v>
      </c>
    </row>
    <row r="41" spans="2:3">
      <c r="B41" t="s">
        <v>403</v>
      </c>
      <c r="C41" t="s">
        <v>639</v>
      </c>
    </row>
    <row r="42" spans="2:3">
      <c r="B42" t="s">
        <v>404</v>
      </c>
      <c r="C42" t="s">
        <v>639</v>
      </c>
    </row>
    <row r="43" spans="2:3">
      <c r="B43" t="s">
        <v>405</v>
      </c>
      <c r="C43" t="s">
        <v>639</v>
      </c>
    </row>
    <row r="44" spans="2:3">
      <c r="B44" t="s">
        <v>406</v>
      </c>
      <c r="C44" t="s">
        <v>639</v>
      </c>
    </row>
    <row r="45" spans="2:3">
      <c r="B45" t="s">
        <v>407</v>
      </c>
      <c r="C45" t="s">
        <v>639</v>
      </c>
    </row>
    <row r="46" spans="2:3">
      <c r="B46" t="s">
        <v>408</v>
      </c>
      <c r="C46" t="s">
        <v>639</v>
      </c>
    </row>
    <row r="47" spans="2:3">
      <c r="B47" t="s">
        <v>409</v>
      </c>
      <c r="C47" t="s">
        <v>639</v>
      </c>
    </row>
    <row r="48" spans="2:3">
      <c r="B48" t="s">
        <v>410</v>
      </c>
      <c r="C48" t="s">
        <v>639</v>
      </c>
    </row>
    <row r="49" spans="2:3">
      <c r="B49" t="s">
        <v>411</v>
      </c>
      <c r="C49" t="s">
        <v>639</v>
      </c>
    </row>
    <row r="50" spans="2:3">
      <c r="B50" t="s">
        <v>412</v>
      </c>
      <c r="C50" t="s">
        <v>639</v>
      </c>
    </row>
    <row r="51" spans="2:3">
      <c r="B51" t="s">
        <v>413</v>
      </c>
      <c r="C51" t="s">
        <v>639</v>
      </c>
    </row>
    <row r="52" spans="2:3">
      <c r="B52" t="s">
        <v>414</v>
      </c>
      <c r="C52" t="s">
        <v>639</v>
      </c>
    </row>
    <row r="53" spans="2:3">
      <c r="B53" t="s">
        <v>415</v>
      </c>
      <c r="C53" t="s">
        <v>639</v>
      </c>
    </row>
    <row r="54" spans="2:3">
      <c r="B54" t="s">
        <v>416</v>
      </c>
      <c r="C54" t="s">
        <v>639</v>
      </c>
    </row>
    <row r="55" spans="2:3">
      <c r="B55" t="s">
        <v>417</v>
      </c>
      <c r="C55" t="s">
        <v>639</v>
      </c>
    </row>
    <row r="56" spans="2:3">
      <c r="B56" t="s">
        <v>418</v>
      </c>
      <c r="C56" t="s">
        <v>639</v>
      </c>
    </row>
    <row r="57" spans="2:3">
      <c r="B57" t="s">
        <v>419</v>
      </c>
      <c r="C57" t="s">
        <v>639</v>
      </c>
    </row>
    <row r="58" spans="2:3">
      <c r="B58" t="s">
        <v>420</v>
      </c>
      <c r="C58" t="s">
        <v>639</v>
      </c>
    </row>
    <row r="59" spans="2:3">
      <c r="B59" t="s">
        <v>421</v>
      </c>
      <c r="C59" t="s">
        <v>639</v>
      </c>
    </row>
    <row r="60" spans="2:3">
      <c r="B60" t="s">
        <v>422</v>
      </c>
      <c r="C60" t="s">
        <v>639</v>
      </c>
    </row>
    <row r="61" spans="2:3">
      <c r="B61" t="s">
        <v>423</v>
      </c>
      <c r="C61" t="s">
        <v>639</v>
      </c>
    </row>
    <row r="62" spans="2:3">
      <c r="B62" t="s">
        <v>424</v>
      </c>
      <c r="C62" t="s">
        <v>639</v>
      </c>
    </row>
    <row r="63" spans="2:3">
      <c r="B63" t="s">
        <v>425</v>
      </c>
      <c r="C63" t="s">
        <v>639</v>
      </c>
    </row>
    <row r="64" spans="2:3">
      <c r="B64" t="s">
        <v>426</v>
      </c>
      <c r="C64" t="s">
        <v>639</v>
      </c>
    </row>
    <row r="65" spans="2:4">
      <c r="B65" t="s">
        <v>427</v>
      </c>
      <c r="C65" t="s">
        <v>639</v>
      </c>
    </row>
    <row r="66" spans="2:4">
      <c r="B66" t="s">
        <v>428</v>
      </c>
      <c r="C66" t="s">
        <v>639</v>
      </c>
    </row>
    <row r="67" spans="2:4">
      <c r="B67" t="s">
        <v>429</v>
      </c>
      <c r="C67" t="s">
        <v>639</v>
      </c>
    </row>
    <row r="68" spans="2:4">
      <c r="B68" t="s">
        <v>430</v>
      </c>
      <c r="C68" t="s">
        <v>639</v>
      </c>
    </row>
    <row r="69" spans="2:4">
      <c r="B69" t="s">
        <v>431</v>
      </c>
      <c r="C69" t="s">
        <v>639</v>
      </c>
    </row>
    <row r="70" spans="2:4">
      <c r="B70" t="s">
        <v>432</v>
      </c>
      <c r="C70" t="s">
        <v>639</v>
      </c>
    </row>
    <row r="71" spans="2:4">
      <c r="B71" t="s">
        <v>443</v>
      </c>
      <c r="C71" t="s">
        <v>639</v>
      </c>
    </row>
    <row r="72" spans="2:4">
      <c r="B72" t="s">
        <v>444</v>
      </c>
      <c r="C72" t="s">
        <v>639</v>
      </c>
    </row>
    <row r="73" spans="2:4">
      <c r="B73" t="s">
        <v>433</v>
      </c>
      <c r="C73" t="s">
        <v>640</v>
      </c>
      <c r="D73" t="s">
        <v>641</v>
      </c>
    </row>
    <row r="74" spans="2:4">
      <c r="B74" t="s">
        <v>434</v>
      </c>
      <c r="C74" t="s">
        <v>642</v>
      </c>
    </row>
    <row r="75" spans="2:4">
      <c r="B75" t="s">
        <v>435</v>
      </c>
      <c r="C75" t="s">
        <v>642</v>
      </c>
    </row>
    <row r="76" spans="2:4">
      <c r="B76" t="s">
        <v>436</v>
      </c>
      <c r="C76" t="s">
        <v>642</v>
      </c>
    </row>
    <row r="77" spans="2:4">
      <c r="B77" t="s">
        <v>437</v>
      </c>
      <c r="C77" t="s">
        <v>642</v>
      </c>
    </row>
    <row r="78" spans="2:4">
      <c r="B78" t="s">
        <v>438</v>
      </c>
      <c r="C78" t="s">
        <v>642</v>
      </c>
    </row>
    <row r="79" spans="2:4">
      <c r="B79" t="s">
        <v>439</v>
      </c>
      <c r="C79" t="s">
        <v>642</v>
      </c>
    </row>
    <row r="80" spans="2:4">
      <c r="B80" t="s">
        <v>440</v>
      </c>
      <c r="C80" t="s">
        <v>642</v>
      </c>
    </row>
    <row r="81" spans="1:4">
      <c r="B81" t="s">
        <v>441</v>
      </c>
      <c r="C81" t="s">
        <v>642</v>
      </c>
    </row>
    <row r="82" spans="1:4">
      <c r="B82" t="s">
        <v>442</v>
      </c>
      <c r="C82" t="s">
        <v>642</v>
      </c>
    </row>
    <row r="83" spans="1:4">
      <c r="B83" t="s">
        <v>445</v>
      </c>
      <c r="C83" t="s">
        <v>643</v>
      </c>
    </row>
    <row r="84" spans="1:4">
      <c r="B84" t="s">
        <v>644</v>
      </c>
      <c r="C84" t="s">
        <v>645</v>
      </c>
    </row>
    <row r="85" spans="1:4">
      <c r="A85" t="s">
        <v>646</v>
      </c>
      <c r="B85" s="76"/>
    </row>
    <row r="86" spans="1:4">
      <c r="B86" t="s">
        <v>104</v>
      </c>
      <c r="C86" t="s">
        <v>647</v>
      </c>
      <c r="D86" t="s">
        <v>648</v>
      </c>
    </row>
    <row r="87" spans="1:4">
      <c r="B87" t="s">
        <v>269</v>
      </c>
      <c r="C87" t="s">
        <v>649</v>
      </c>
    </row>
    <row r="88" spans="1:4">
      <c r="B88" t="s">
        <v>85</v>
      </c>
      <c r="C88" t="s">
        <v>650</v>
      </c>
    </row>
    <row r="89" spans="1:4">
      <c r="B89" t="s">
        <v>86</v>
      </c>
      <c r="C89" t="s">
        <v>651</v>
      </c>
    </row>
    <row r="90" spans="1:4">
      <c r="B90" t="s">
        <v>87</v>
      </c>
      <c r="C90" t="s">
        <v>652</v>
      </c>
    </row>
    <row r="91" spans="1:4">
      <c r="B91" t="s">
        <v>88</v>
      </c>
      <c r="C91" t="s">
        <v>653</v>
      </c>
    </row>
    <row r="92" spans="1:4">
      <c r="B92" t="s">
        <v>72</v>
      </c>
      <c r="C92" t="s">
        <v>654</v>
      </c>
    </row>
    <row r="93" spans="1:4">
      <c r="B93" t="s">
        <v>343</v>
      </c>
      <c r="C93" t="s">
        <v>655</v>
      </c>
      <c r="D93" t="s">
        <v>656</v>
      </c>
    </row>
    <row r="94" spans="1:4">
      <c r="B94" t="s">
        <v>106</v>
      </c>
      <c r="C94" t="s">
        <v>657</v>
      </c>
    </row>
    <row r="95" spans="1:4">
      <c r="B95" t="s">
        <v>107</v>
      </c>
      <c r="C95" t="s">
        <v>658</v>
      </c>
    </row>
    <row r="96" spans="1:4">
      <c r="B96" t="s">
        <v>89</v>
      </c>
      <c r="C96" t="s">
        <v>659</v>
      </c>
    </row>
    <row r="97" spans="2:4">
      <c r="B97" t="s">
        <v>351</v>
      </c>
      <c r="C97" t="s">
        <v>660</v>
      </c>
      <c r="D97" t="s">
        <v>661</v>
      </c>
    </row>
    <row r="98" spans="2:4">
      <c r="B98" t="s">
        <v>121</v>
      </c>
      <c r="C98" t="s">
        <v>662</v>
      </c>
      <c r="D98" t="s">
        <v>663</v>
      </c>
    </row>
    <row r="99" spans="2:4">
      <c r="B99" t="s">
        <v>172</v>
      </c>
      <c r="C99" t="s">
        <v>664</v>
      </c>
      <c r="D99" t="s">
        <v>665</v>
      </c>
    </row>
    <row r="100" spans="2:4">
      <c r="B100" t="s">
        <v>270</v>
      </c>
      <c r="C100" t="s">
        <v>666</v>
      </c>
    </row>
    <row r="101" spans="2:4">
      <c r="B101" t="s">
        <v>271</v>
      </c>
      <c r="C101" t="s">
        <v>667</v>
      </c>
    </row>
    <row r="102" spans="2:4">
      <c r="B102" t="s">
        <v>272</v>
      </c>
      <c r="C102" t="s">
        <v>668</v>
      </c>
    </row>
    <row r="103" spans="2:4">
      <c r="B103" t="s">
        <v>273</v>
      </c>
      <c r="C103" t="s">
        <v>669</v>
      </c>
    </row>
    <row r="104" spans="2:4">
      <c r="B104" t="s">
        <v>84</v>
      </c>
      <c r="C104" t="s">
        <v>670</v>
      </c>
      <c r="D104" t="s">
        <v>671</v>
      </c>
    </row>
    <row r="105" spans="2:4">
      <c r="B105" t="s">
        <v>74</v>
      </c>
      <c r="C105" t="s">
        <v>672</v>
      </c>
    </row>
    <row r="106" spans="2:4">
      <c r="B106" t="s">
        <v>301</v>
      </c>
      <c r="C106" t="s">
        <v>673</v>
      </c>
    </row>
    <row r="107" spans="2:4">
      <c r="B107" t="s">
        <v>82</v>
      </c>
      <c r="C107" t="s">
        <v>674</v>
      </c>
    </row>
    <row r="108" spans="2:4">
      <c r="B108" t="s">
        <v>300</v>
      </c>
      <c r="C108" t="s">
        <v>675</v>
      </c>
    </row>
    <row r="109" spans="2:4">
      <c r="B109" t="s">
        <v>109</v>
      </c>
      <c r="C109" t="s">
        <v>676</v>
      </c>
      <c r="D109" t="s">
        <v>656</v>
      </c>
    </row>
    <row r="110" spans="2:4">
      <c r="B110" t="s">
        <v>166</v>
      </c>
      <c r="C110" t="s">
        <v>677</v>
      </c>
      <c r="D110" t="s">
        <v>678</v>
      </c>
    </row>
    <row r="111" spans="2:4">
      <c r="B111" t="s">
        <v>83</v>
      </c>
      <c r="C111" t="s">
        <v>679</v>
      </c>
      <c r="D111" t="s">
        <v>680</v>
      </c>
    </row>
    <row r="112" spans="2:4">
      <c r="B112" t="s">
        <v>73</v>
      </c>
      <c r="C112" t="s">
        <v>681</v>
      </c>
    </row>
    <row r="113" spans="1:4">
      <c r="B113" t="s">
        <v>295</v>
      </c>
      <c r="C113" t="s">
        <v>682</v>
      </c>
      <c r="D113" t="s">
        <v>683</v>
      </c>
    </row>
    <row r="114" spans="1:4">
      <c r="B114" t="s">
        <v>296</v>
      </c>
      <c r="C114" t="s">
        <v>684</v>
      </c>
      <c r="D114" t="s">
        <v>685</v>
      </c>
    </row>
    <row r="115" spans="1:4">
      <c r="B115" t="s">
        <v>96</v>
      </c>
      <c r="C115" t="s">
        <v>686</v>
      </c>
      <c r="D115" t="s">
        <v>687</v>
      </c>
    </row>
    <row r="116" spans="1:4">
      <c r="B116" t="s">
        <v>108</v>
      </c>
      <c r="C116" t="s">
        <v>688</v>
      </c>
      <c r="D116" t="s">
        <v>689</v>
      </c>
    </row>
    <row r="117" spans="1:4">
      <c r="B117" t="s">
        <v>91</v>
      </c>
      <c r="C117" t="s">
        <v>690</v>
      </c>
    </row>
    <row r="118" spans="1:4">
      <c r="B118" t="s">
        <v>105</v>
      </c>
      <c r="C118" t="s">
        <v>691</v>
      </c>
      <c r="D118" t="s">
        <v>692</v>
      </c>
    </row>
    <row r="119" spans="1:4">
      <c r="B119" t="s">
        <v>283</v>
      </c>
      <c r="C119" t="s">
        <v>693</v>
      </c>
    </row>
    <row r="120" spans="1:4">
      <c r="B120" t="s">
        <v>297</v>
      </c>
      <c r="C120" t="s">
        <v>693</v>
      </c>
    </row>
    <row r="121" spans="1:4">
      <c r="B121" t="s">
        <v>298</v>
      </c>
      <c r="C121" t="s">
        <v>693</v>
      </c>
    </row>
    <row r="122" spans="1:4">
      <c r="B122" t="s">
        <v>299</v>
      </c>
      <c r="C122" t="s">
        <v>693</v>
      </c>
    </row>
    <row r="123" spans="1:4">
      <c r="B123" t="s">
        <v>346</v>
      </c>
      <c r="C123" t="s">
        <v>694</v>
      </c>
    </row>
    <row r="125" spans="1:4">
      <c r="A125" t="s">
        <v>695</v>
      </c>
      <c r="C125" t="s">
        <v>696</v>
      </c>
    </row>
    <row r="126" spans="1:4">
      <c r="B126" t="s">
        <v>172</v>
      </c>
      <c r="C126" t="s">
        <v>697</v>
      </c>
    </row>
    <row r="127" spans="1:4">
      <c r="B127" t="s">
        <v>72</v>
      </c>
      <c r="C127" t="s">
        <v>698</v>
      </c>
      <c r="D127" t="s">
        <v>699</v>
      </c>
    </row>
    <row r="128" spans="1:4">
      <c r="B128" t="s">
        <v>282</v>
      </c>
      <c r="C128" t="s">
        <v>700</v>
      </c>
    </row>
    <row r="129" spans="1:4">
      <c r="B129" t="s">
        <v>73</v>
      </c>
      <c r="C129" t="s">
        <v>693</v>
      </c>
    </row>
    <row r="130" spans="1:4">
      <c r="B130" t="s">
        <v>284</v>
      </c>
      <c r="C130" t="s">
        <v>693</v>
      </c>
    </row>
    <row r="131" spans="1:4">
      <c r="B131" t="s">
        <v>269</v>
      </c>
      <c r="C131" t="s">
        <v>701</v>
      </c>
      <c r="D131" t="s">
        <v>702</v>
      </c>
    </row>
    <row r="132" spans="1:4">
      <c r="B132" t="s">
        <v>285</v>
      </c>
      <c r="C132" t="s">
        <v>693</v>
      </c>
    </row>
    <row r="133" spans="1:4">
      <c r="B133" t="s">
        <v>89</v>
      </c>
      <c r="C133" t="s">
        <v>703</v>
      </c>
    </row>
    <row r="134" spans="1:4">
      <c r="B134" t="s">
        <v>283</v>
      </c>
      <c r="C134" t="s">
        <v>704</v>
      </c>
    </row>
    <row r="135" spans="1:4">
      <c r="B135" t="s">
        <v>286</v>
      </c>
      <c r="C135" t="s">
        <v>693</v>
      </c>
    </row>
    <row r="136" spans="1:4">
      <c r="B136" t="s">
        <v>287</v>
      </c>
      <c r="C136" t="s">
        <v>705</v>
      </c>
    </row>
    <row r="138" spans="1:4">
      <c r="A138" t="s">
        <v>706</v>
      </c>
      <c r="C138" t="s">
        <v>707</v>
      </c>
      <c r="D138" t="s">
        <v>708</v>
      </c>
    </row>
    <row r="139" spans="1:4">
      <c r="B139" t="s">
        <v>97</v>
      </c>
    </row>
    <row r="140" spans="1:4">
      <c r="B140" t="s">
        <v>98</v>
      </c>
    </row>
    <row r="141" spans="1:4">
      <c r="B141" t="s">
        <v>99</v>
      </c>
    </row>
    <row r="142" spans="1:4">
      <c r="B142" t="s">
        <v>100</v>
      </c>
    </row>
    <row r="143" spans="1:4">
      <c r="B143" t="s">
        <v>102</v>
      </c>
    </row>
    <row r="144" spans="1:4">
      <c r="B144" t="s">
        <v>101</v>
      </c>
    </row>
    <row r="146" spans="1:4">
      <c r="A146" t="s">
        <v>709</v>
      </c>
      <c r="C146" t="s">
        <v>710</v>
      </c>
      <c r="D146" t="s">
        <v>711</v>
      </c>
    </row>
    <row r="148" spans="1:4">
      <c r="A148" t="s">
        <v>712</v>
      </c>
      <c r="C148" t="s">
        <v>713</v>
      </c>
      <c r="D148" t="s">
        <v>714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C6"/>
  <sheetViews>
    <sheetView workbookViewId="0">
      <selection activeCell="L24" sqref="L24"/>
    </sheetView>
  </sheetViews>
  <sheetFormatPr defaultRowHeight="14.4"/>
  <sheetData>
    <row r="2" spans="1:3">
      <c r="A2" t="s">
        <v>94</v>
      </c>
      <c r="B2" s="1">
        <v>0.25</v>
      </c>
      <c r="C2" s="1">
        <v>0.41666666666666669</v>
      </c>
    </row>
    <row r="3" spans="1:3">
      <c r="A3" t="s">
        <v>92</v>
      </c>
      <c r="B3" s="1">
        <v>0.45833333333333331</v>
      </c>
      <c r="C3" s="1">
        <v>0.54166666666666663</v>
      </c>
    </row>
    <row r="4" spans="1:3">
      <c r="A4" t="s">
        <v>103</v>
      </c>
      <c r="B4" s="1">
        <v>0.54166666666666663</v>
      </c>
      <c r="C4" s="1">
        <v>0.66666666666666663</v>
      </c>
    </row>
    <row r="5" spans="1:3">
      <c r="A5" t="s">
        <v>95</v>
      </c>
      <c r="B5" s="1">
        <v>0.70833333333333337</v>
      </c>
      <c r="C5" s="1">
        <v>0.83333333333333337</v>
      </c>
    </row>
    <row r="6" spans="1:3">
      <c r="A6" t="s">
        <v>93</v>
      </c>
      <c r="B6" s="1">
        <v>0.875</v>
      </c>
      <c r="C6" s="1">
        <v>0.99930555555555556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58"/>
  <sheetViews>
    <sheetView topLeftCell="A19" zoomScale="85" zoomScaleNormal="85" workbookViewId="0">
      <selection activeCell="D37" sqref="D37"/>
    </sheetView>
  </sheetViews>
  <sheetFormatPr defaultRowHeight="14.4"/>
  <cols>
    <col min="3" max="3" width="21" bestFit="1" customWidth="1"/>
    <col min="4" max="4" width="19.44140625" bestFit="1" customWidth="1"/>
    <col min="5" max="6" width="15.88671875" bestFit="1" customWidth="1"/>
    <col min="7" max="7" width="17.5546875" bestFit="1" customWidth="1"/>
    <col min="8" max="8" width="16.33203125" bestFit="1" customWidth="1"/>
    <col min="9" max="9" width="14.33203125" bestFit="1" customWidth="1"/>
    <col min="12" max="12" width="19.44140625" bestFit="1" customWidth="1"/>
    <col min="13" max="13" width="29.6640625" bestFit="1" customWidth="1"/>
    <col min="14" max="14" width="14.5546875" bestFit="1" customWidth="1"/>
    <col min="15" max="16" width="12" bestFit="1" customWidth="1"/>
    <col min="17" max="17" width="13.44140625" bestFit="1" customWidth="1"/>
    <col min="18" max="18" width="12" bestFit="1" customWidth="1"/>
    <col min="19" max="19" width="12.6640625" bestFit="1" customWidth="1"/>
    <col min="20" max="20" width="12.5546875" bestFit="1" customWidth="1"/>
  </cols>
  <sheetData>
    <row r="1" spans="1:17">
      <c r="C1" s="2" t="s">
        <v>122</v>
      </c>
    </row>
    <row r="3" spans="1:17">
      <c r="A3" s="3" t="s">
        <v>123</v>
      </c>
      <c r="B3" s="3"/>
      <c r="C3" s="3"/>
      <c r="D3" s="4" t="s">
        <v>124</v>
      </c>
      <c r="E3" s="5"/>
      <c r="F3" s="5"/>
      <c r="G3" s="5"/>
      <c r="H3" s="5"/>
      <c r="I3" s="6"/>
    </row>
    <row r="4" spans="1:17">
      <c r="A4" s="7" t="s">
        <v>125</v>
      </c>
      <c r="B4" s="7" t="s">
        <v>126</v>
      </c>
      <c r="C4" s="7" t="s">
        <v>127</v>
      </c>
      <c r="D4" s="7" t="s">
        <v>128</v>
      </c>
      <c r="E4" s="7" t="s">
        <v>129</v>
      </c>
      <c r="F4" s="7" t="s">
        <v>130</v>
      </c>
      <c r="G4" s="7" t="s">
        <v>131</v>
      </c>
      <c r="H4" s="7" t="s">
        <v>132</v>
      </c>
      <c r="I4" s="7" t="s">
        <v>133</v>
      </c>
      <c r="L4" t="s">
        <v>134</v>
      </c>
    </row>
    <row r="5" spans="1:17" ht="15" thickBot="1">
      <c r="A5" s="8">
        <v>5</v>
      </c>
      <c r="B5" s="8">
        <v>45</v>
      </c>
      <c r="C5" s="8">
        <f t="shared" ref="C5:C30" si="0">(A5*60)+B5</f>
        <v>345</v>
      </c>
      <c r="D5" s="7">
        <v>1</v>
      </c>
      <c r="E5" s="7">
        <v>0</v>
      </c>
      <c r="F5" s="7">
        <v>2</v>
      </c>
      <c r="G5" s="7">
        <v>1</v>
      </c>
      <c r="H5" s="7">
        <v>0</v>
      </c>
      <c r="I5" s="7">
        <v>0</v>
      </c>
    </row>
    <row r="6" spans="1:17">
      <c r="A6" s="8">
        <v>5</v>
      </c>
      <c r="B6" s="8">
        <v>4</v>
      </c>
      <c r="C6" s="8">
        <f t="shared" si="0"/>
        <v>304</v>
      </c>
      <c r="D6" s="7">
        <v>1</v>
      </c>
      <c r="E6" s="7">
        <v>1</v>
      </c>
      <c r="F6" s="7">
        <v>1</v>
      </c>
      <c r="G6" s="7">
        <v>0</v>
      </c>
      <c r="H6" s="7">
        <v>1</v>
      </c>
      <c r="I6" s="7">
        <v>0</v>
      </c>
      <c r="L6" s="9" t="s">
        <v>135</v>
      </c>
      <c r="M6" s="9"/>
    </row>
    <row r="7" spans="1:17">
      <c r="A7" s="8">
        <v>1</v>
      </c>
      <c r="B7" s="8">
        <v>39</v>
      </c>
      <c r="C7" s="8">
        <f t="shared" si="0"/>
        <v>99</v>
      </c>
      <c r="D7" s="7">
        <v>0</v>
      </c>
      <c r="E7" s="7">
        <v>0</v>
      </c>
      <c r="F7" s="7">
        <v>0</v>
      </c>
      <c r="G7" s="7">
        <v>7</v>
      </c>
      <c r="H7" s="7">
        <v>0</v>
      </c>
      <c r="I7" s="7">
        <v>0</v>
      </c>
      <c r="L7" s="10" t="s">
        <v>136</v>
      </c>
      <c r="M7" s="11">
        <v>0.94130158338984382</v>
      </c>
    </row>
    <row r="8" spans="1:17">
      <c r="A8" s="8">
        <v>3</v>
      </c>
      <c r="B8" s="8">
        <v>38</v>
      </c>
      <c r="C8" s="8">
        <f t="shared" si="0"/>
        <v>218</v>
      </c>
      <c r="D8" s="7">
        <v>0</v>
      </c>
      <c r="E8" s="7">
        <v>0</v>
      </c>
      <c r="F8" s="7">
        <v>8</v>
      </c>
      <c r="G8" s="7">
        <v>4</v>
      </c>
      <c r="H8" s="7">
        <v>4</v>
      </c>
      <c r="I8" s="7">
        <v>0</v>
      </c>
      <c r="L8" s="10" t="s">
        <v>137</v>
      </c>
      <c r="M8" s="11">
        <v>0.88604867089222705</v>
      </c>
    </row>
    <row r="9" spans="1:17">
      <c r="A9" s="8">
        <v>4</v>
      </c>
      <c r="B9" s="8">
        <v>28</v>
      </c>
      <c r="C9" s="8">
        <f t="shared" si="0"/>
        <v>268</v>
      </c>
      <c r="D9" s="7">
        <v>0</v>
      </c>
      <c r="E9" s="7">
        <v>6</v>
      </c>
      <c r="F9" s="7">
        <v>0</v>
      </c>
      <c r="G9" s="7">
        <v>0</v>
      </c>
      <c r="H9" s="7">
        <v>0</v>
      </c>
      <c r="I9" s="7">
        <v>0</v>
      </c>
      <c r="L9" s="10" t="s">
        <v>138</v>
      </c>
      <c r="M9" s="11">
        <v>0.85006404064766716</v>
      </c>
    </row>
    <row r="10" spans="1:17">
      <c r="A10" s="8">
        <v>2</v>
      </c>
      <c r="B10" s="8">
        <v>37</v>
      </c>
      <c r="C10" s="8">
        <f t="shared" si="0"/>
        <v>157</v>
      </c>
      <c r="D10" s="7">
        <v>0</v>
      </c>
      <c r="E10" s="7">
        <v>1</v>
      </c>
      <c r="F10" s="7">
        <v>0</v>
      </c>
      <c r="G10" s="7">
        <v>0</v>
      </c>
      <c r="H10" s="7">
        <v>1</v>
      </c>
      <c r="I10" s="7">
        <v>3</v>
      </c>
      <c r="L10" s="10" t="s">
        <v>139</v>
      </c>
      <c r="M10" s="10">
        <v>179.69600466508555</v>
      </c>
    </row>
    <row r="11" spans="1:17" ht="15" thickBot="1">
      <c r="A11" s="8">
        <v>1</v>
      </c>
      <c r="B11" s="8">
        <v>27</v>
      </c>
      <c r="C11" s="8">
        <f t="shared" si="0"/>
        <v>87</v>
      </c>
      <c r="D11" s="7">
        <v>0</v>
      </c>
      <c r="E11" s="7">
        <v>1</v>
      </c>
      <c r="F11" s="7">
        <v>2</v>
      </c>
      <c r="G11" s="7">
        <v>0</v>
      </c>
      <c r="H11" s="7">
        <v>0</v>
      </c>
      <c r="I11" s="7">
        <v>0</v>
      </c>
      <c r="L11" s="12" t="s">
        <v>140</v>
      </c>
      <c r="M11" s="12">
        <v>26</v>
      </c>
    </row>
    <row r="12" spans="1:17">
      <c r="A12" s="8">
        <v>3</v>
      </c>
      <c r="B12" s="8">
        <v>37</v>
      </c>
      <c r="C12" s="8">
        <f t="shared" si="0"/>
        <v>217</v>
      </c>
      <c r="D12" s="7">
        <v>0</v>
      </c>
      <c r="E12" s="7">
        <v>0</v>
      </c>
      <c r="F12" s="7">
        <v>6</v>
      </c>
      <c r="G12" s="7">
        <v>4</v>
      </c>
      <c r="H12" s="7">
        <v>0</v>
      </c>
      <c r="I12" s="7">
        <v>4</v>
      </c>
    </row>
    <row r="13" spans="1:17" ht="15" thickBot="1">
      <c r="A13" s="8">
        <v>1</v>
      </c>
      <c r="B13" s="8">
        <v>32</v>
      </c>
      <c r="C13" s="8">
        <f t="shared" si="0"/>
        <v>92</v>
      </c>
      <c r="D13" s="7">
        <v>1</v>
      </c>
      <c r="E13" s="7">
        <v>0</v>
      </c>
      <c r="F13" s="7">
        <v>3</v>
      </c>
      <c r="G13" s="7">
        <v>1</v>
      </c>
      <c r="H13" s="7">
        <v>0</v>
      </c>
      <c r="I13" s="7">
        <v>0</v>
      </c>
      <c r="L13" t="s">
        <v>141</v>
      </c>
    </row>
    <row r="14" spans="1:17">
      <c r="A14" s="8">
        <v>1</v>
      </c>
      <c r="B14" s="8">
        <v>5</v>
      </c>
      <c r="C14" s="8">
        <f t="shared" si="0"/>
        <v>65</v>
      </c>
      <c r="D14" s="7">
        <v>0</v>
      </c>
      <c r="E14" s="7">
        <v>0</v>
      </c>
      <c r="F14" s="7">
        <v>0</v>
      </c>
      <c r="G14" s="7">
        <v>1</v>
      </c>
      <c r="H14" s="7">
        <v>1</v>
      </c>
      <c r="I14" s="7">
        <v>0</v>
      </c>
      <c r="L14" s="13"/>
      <c r="M14" s="13" t="s">
        <v>142</v>
      </c>
      <c r="N14" s="13" t="s">
        <v>143</v>
      </c>
      <c r="O14" s="13" t="s">
        <v>144</v>
      </c>
      <c r="P14" s="13" t="s">
        <v>145</v>
      </c>
      <c r="Q14" s="13" t="s">
        <v>146</v>
      </c>
    </row>
    <row r="15" spans="1:17">
      <c r="A15" s="8">
        <v>7</v>
      </c>
      <c r="B15" s="8">
        <v>52</v>
      </c>
      <c r="C15" s="8">
        <f t="shared" si="0"/>
        <v>472</v>
      </c>
      <c r="D15" s="7">
        <v>2</v>
      </c>
      <c r="E15" s="7">
        <v>0</v>
      </c>
      <c r="F15" s="7">
        <v>0</v>
      </c>
      <c r="G15" s="7">
        <v>1</v>
      </c>
      <c r="H15" s="7">
        <v>0</v>
      </c>
      <c r="I15" s="7">
        <v>0</v>
      </c>
      <c r="L15" s="10" t="s">
        <v>147</v>
      </c>
      <c r="M15" s="10">
        <v>6</v>
      </c>
      <c r="N15" s="10">
        <v>4770551.9183945516</v>
      </c>
      <c r="O15" s="10">
        <v>795091.9863990919</v>
      </c>
      <c r="P15" s="10">
        <v>24.622975555686821</v>
      </c>
      <c r="Q15" s="10">
        <v>5.3116947580657998E-8</v>
      </c>
    </row>
    <row r="16" spans="1:17">
      <c r="A16" s="8">
        <v>2</v>
      </c>
      <c r="B16" s="8">
        <v>5</v>
      </c>
      <c r="C16" s="8">
        <f t="shared" si="0"/>
        <v>125</v>
      </c>
      <c r="D16" s="7">
        <v>0</v>
      </c>
      <c r="E16" s="7">
        <v>1</v>
      </c>
      <c r="F16" s="7">
        <v>1</v>
      </c>
      <c r="G16" s="7">
        <v>0</v>
      </c>
      <c r="H16" s="7">
        <v>1</v>
      </c>
      <c r="I16" s="7">
        <v>0</v>
      </c>
      <c r="L16" s="10" t="s">
        <v>148</v>
      </c>
      <c r="M16" s="10">
        <v>19</v>
      </c>
      <c r="N16" s="10">
        <v>613522.42775929463</v>
      </c>
      <c r="O16" s="10">
        <v>32290.654092594454</v>
      </c>
      <c r="P16" s="10"/>
      <c r="Q16" s="10"/>
    </row>
    <row r="17" spans="1:20" ht="15" thickBot="1">
      <c r="A17" s="8">
        <v>1</v>
      </c>
      <c r="B17" s="8">
        <v>50</v>
      </c>
      <c r="C17" s="8">
        <f t="shared" si="0"/>
        <v>110</v>
      </c>
      <c r="D17" s="7">
        <v>0</v>
      </c>
      <c r="E17" s="7">
        <v>1</v>
      </c>
      <c r="F17" s="7">
        <v>3</v>
      </c>
      <c r="G17" s="7">
        <v>0</v>
      </c>
      <c r="H17" s="7">
        <v>0</v>
      </c>
      <c r="I17" s="7">
        <v>0</v>
      </c>
      <c r="L17" s="12" t="s">
        <v>149</v>
      </c>
      <c r="M17" s="12">
        <v>25</v>
      </c>
      <c r="N17" s="12">
        <v>5384074.346153846</v>
      </c>
      <c r="O17" s="12"/>
      <c r="P17" s="12"/>
      <c r="Q17" s="12"/>
    </row>
    <row r="18" spans="1:20" ht="15" thickBot="1">
      <c r="A18" s="8">
        <v>3</v>
      </c>
      <c r="B18" s="8">
        <v>11</v>
      </c>
      <c r="C18" s="8">
        <f t="shared" si="0"/>
        <v>191</v>
      </c>
      <c r="D18" s="7">
        <v>0</v>
      </c>
      <c r="E18" s="7">
        <v>2</v>
      </c>
      <c r="F18" s="7">
        <v>0</v>
      </c>
      <c r="G18" s="7">
        <v>0</v>
      </c>
      <c r="H18" s="7">
        <v>12</v>
      </c>
      <c r="I18" s="7">
        <v>0</v>
      </c>
    </row>
    <row r="19" spans="1:20">
      <c r="A19" s="8">
        <v>4</v>
      </c>
      <c r="B19" s="8">
        <v>41</v>
      </c>
      <c r="C19" s="8">
        <f t="shared" si="0"/>
        <v>281</v>
      </c>
      <c r="D19" s="7">
        <v>0</v>
      </c>
      <c r="E19" s="7">
        <v>1</v>
      </c>
      <c r="F19" s="7">
        <v>0</v>
      </c>
      <c r="G19" s="7">
        <v>1</v>
      </c>
      <c r="H19" s="7">
        <v>2</v>
      </c>
      <c r="I19" s="7">
        <v>0</v>
      </c>
      <c r="L19" s="13"/>
      <c r="M19" s="13" t="s">
        <v>150</v>
      </c>
      <c r="N19" s="13" t="s">
        <v>139</v>
      </c>
      <c r="O19" s="13" t="s">
        <v>151</v>
      </c>
      <c r="P19" s="13" t="s">
        <v>152</v>
      </c>
      <c r="Q19" s="13" t="s">
        <v>153</v>
      </c>
      <c r="R19" s="13" t="s">
        <v>154</v>
      </c>
      <c r="S19" s="13" t="s">
        <v>155</v>
      </c>
      <c r="T19" s="13" t="s">
        <v>156</v>
      </c>
    </row>
    <row r="20" spans="1:20">
      <c r="A20" s="8">
        <v>3</v>
      </c>
      <c r="B20" s="8">
        <v>57</v>
      </c>
      <c r="C20" s="8">
        <f t="shared" si="0"/>
        <v>237</v>
      </c>
      <c r="D20" s="7">
        <v>0</v>
      </c>
      <c r="E20" s="7">
        <v>0</v>
      </c>
      <c r="F20" s="7">
        <v>3</v>
      </c>
      <c r="G20" s="7">
        <v>2</v>
      </c>
      <c r="H20" s="7">
        <v>0</v>
      </c>
      <c r="I20" s="7">
        <v>0</v>
      </c>
      <c r="L20" s="10" t="s">
        <v>157</v>
      </c>
      <c r="M20" s="10">
        <v>76.623688742356308</v>
      </c>
      <c r="N20" s="10">
        <v>65.507849496411481</v>
      </c>
      <c r="O20" s="14">
        <v>1.1696871341586896</v>
      </c>
      <c r="P20" s="15">
        <v>0.25659139531075104</v>
      </c>
      <c r="Q20" s="10">
        <v>-60.485816006192181</v>
      </c>
      <c r="R20" s="10">
        <v>213.7331934909048</v>
      </c>
      <c r="S20" s="10">
        <v>-60.485816006192181</v>
      </c>
      <c r="T20" s="10">
        <v>213.7331934909048</v>
      </c>
    </row>
    <row r="21" spans="1:20">
      <c r="A21" s="8">
        <v>6</v>
      </c>
      <c r="B21" s="8">
        <v>41</v>
      </c>
      <c r="C21" s="8">
        <f t="shared" si="0"/>
        <v>401</v>
      </c>
      <c r="D21" s="7">
        <v>0</v>
      </c>
      <c r="E21" s="7">
        <v>0</v>
      </c>
      <c r="F21" s="7">
        <v>0</v>
      </c>
      <c r="G21" s="7">
        <v>1</v>
      </c>
      <c r="H21" s="7">
        <v>1</v>
      </c>
      <c r="I21" s="7">
        <v>1</v>
      </c>
      <c r="L21" s="10" t="s">
        <v>128</v>
      </c>
      <c r="M21" s="10">
        <v>276.75531589274772</v>
      </c>
      <c r="N21" s="10">
        <v>29.636650446238825</v>
      </c>
      <c r="O21" s="14">
        <v>9.3382791822167821</v>
      </c>
      <c r="P21" s="15">
        <v>1.5670775531489656E-8</v>
      </c>
      <c r="Q21" s="10">
        <v>214.72509361667909</v>
      </c>
      <c r="R21" s="10">
        <v>338.78553816881634</v>
      </c>
      <c r="S21" s="10">
        <v>214.72509361667909</v>
      </c>
      <c r="T21" s="10">
        <v>338.78553816881634</v>
      </c>
    </row>
    <row r="22" spans="1:20">
      <c r="A22" s="8">
        <v>6</v>
      </c>
      <c r="B22" s="8">
        <v>5</v>
      </c>
      <c r="C22" s="8">
        <f t="shared" si="0"/>
        <v>365</v>
      </c>
      <c r="D22" s="7">
        <v>1</v>
      </c>
      <c r="E22" s="7">
        <v>1</v>
      </c>
      <c r="F22" s="7">
        <v>0</v>
      </c>
      <c r="G22" s="7">
        <v>0</v>
      </c>
      <c r="H22" s="7">
        <v>1</v>
      </c>
      <c r="I22" s="7">
        <v>0</v>
      </c>
      <c r="L22" s="10" t="s">
        <v>129</v>
      </c>
      <c r="M22" s="10">
        <v>36.881318668074563</v>
      </c>
      <c r="N22" s="10">
        <v>29.052272378318595</v>
      </c>
      <c r="O22" s="14">
        <v>1.2694813743932369</v>
      </c>
      <c r="P22" s="15">
        <v>0.21959927030834905</v>
      </c>
      <c r="Q22" s="10">
        <v>-23.925786254968365</v>
      </c>
      <c r="R22" s="10">
        <v>97.688423591117498</v>
      </c>
      <c r="S22" s="10">
        <v>-23.925786254968365</v>
      </c>
      <c r="T22" s="10">
        <v>97.688423591117498</v>
      </c>
    </row>
    <row r="23" spans="1:20">
      <c r="A23" s="8">
        <v>10</v>
      </c>
      <c r="B23" s="8">
        <v>38</v>
      </c>
      <c r="C23" s="8">
        <f t="shared" si="0"/>
        <v>638</v>
      </c>
      <c r="D23" s="7">
        <v>0</v>
      </c>
      <c r="E23" s="7">
        <v>0</v>
      </c>
      <c r="F23" s="7">
        <v>1</v>
      </c>
      <c r="G23" s="7">
        <v>1</v>
      </c>
      <c r="H23" s="7">
        <v>0</v>
      </c>
      <c r="I23" s="7">
        <v>2</v>
      </c>
      <c r="L23" s="10" t="s">
        <v>130</v>
      </c>
      <c r="M23" s="10">
        <v>8.5514158543883152</v>
      </c>
      <c r="N23" s="10">
        <v>17.687983373386292</v>
      </c>
      <c r="O23" s="14">
        <v>0.48345906222723806</v>
      </c>
      <c r="P23" s="15">
        <v>0.6342944381024157</v>
      </c>
      <c r="Q23" s="10">
        <v>-28.469958820083427</v>
      </c>
      <c r="R23" s="10">
        <v>45.572790528860061</v>
      </c>
      <c r="S23" s="10">
        <v>-28.469958820083427</v>
      </c>
      <c r="T23" s="10">
        <v>45.572790528860061</v>
      </c>
    </row>
    <row r="24" spans="1:20">
      <c r="A24" s="8">
        <v>4</v>
      </c>
      <c r="B24" s="8">
        <v>27</v>
      </c>
      <c r="C24" s="8">
        <f t="shared" si="0"/>
        <v>267</v>
      </c>
      <c r="D24" s="7">
        <v>0</v>
      </c>
      <c r="E24" s="7">
        <v>0</v>
      </c>
      <c r="F24" s="7">
        <v>5</v>
      </c>
      <c r="G24" s="7">
        <v>3</v>
      </c>
      <c r="H24" s="7">
        <v>0</v>
      </c>
      <c r="I24" s="7">
        <v>0</v>
      </c>
      <c r="L24" s="10" t="s">
        <v>131</v>
      </c>
      <c r="M24" s="10">
        <v>15.938640642580625</v>
      </c>
      <c r="N24" s="10">
        <v>24.671215908860667</v>
      </c>
      <c r="O24" s="14">
        <v>0.64604195842882073</v>
      </c>
      <c r="P24" s="15">
        <v>0.52597903665567824</v>
      </c>
      <c r="Q24" s="10">
        <v>-35.698807706165717</v>
      </c>
      <c r="R24" s="10">
        <v>67.576088991326969</v>
      </c>
      <c r="S24" s="10">
        <v>-35.698807706165717</v>
      </c>
      <c r="T24" s="10">
        <v>67.576088991326969</v>
      </c>
    </row>
    <row r="25" spans="1:20">
      <c r="A25" s="8">
        <v>12</v>
      </c>
      <c r="B25" s="8">
        <v>6</v>
      </c>
      <c r="C25" s="8">
        <f t="shared" si="0"/>
        <v>726</v>
      </c>
      <c r="D25" s="7">
        <v>0</v>
      </c>
      <c r="E25" s="7">
        <v>6</v>
      </c>
      <c r="F25" s="7">
        <v>7</v>
      </c>
      <c r="G25" s="7">
        <v>0</v>
      </c>
      <c r="H25" s="7">
        <v>16</v>
      </c>
      <c r="I25" s="7">
        <v>0</v>
      </c>
      <c r="L25" s="10" t="s">
        <v>132</v>
      </c>
      <c r="M25" s="10">
        <v>15.840364571269124</v>
      </c>
      <c r="N25" s="10">
        <v>12.233978366443722</v>
      </c>
      <c r="O25" s="14">
        <v>1.2947844190012032</v>
      </c>
      <c r="P25" s="15">
        <v>0.21090895638195228</v>
      </c>
      <c r="Q25" s="10">
        <v>-9.765646430808463</v>
      </c>
      <c r="R25" s="10">
        <v>41.446375573346714</v>
      </c>
      <c r="S25" s="10">
        <v>-9.765646430808463</v>
      </c>
      <c r="T25" s="10">
        <v>41.446375573346714</v>
      </c>
    </row>
    <row r="26" spans="1:20" ht="15" thickBot="1">
      <c r="A26" s="8">
        <v>3</v>
      </c>
      <c r="B26" s="8">
        <v>26</v>
      </c>
      <c r="C26" s="8">
        <f t="shared" si="0"/>
        <v>206</v>
      </c>
      <c r="D26" s="7">
        <v>0</v>
      </c>
      <c r="E26" s="7">
        <v>2</v>
      </c>
      <c r="F26" s="7">
        <v>2</v>
      </c>
      <c r="G26" s="7">
        <v>2</v>
      </c>
      <c r="H26" s="7">
        <v>0</v>
      </c>
      <c r="I26" s="7">
        <v>0</v>
      </c>
      <c r="L26" s="12" t="s">
        <v>133</v>
      </c>
      <c r="M26" s="12">
        <v>44.555207847476503</v>
      </c>
      <c r="N26" s="12">
        <v>13.541189880144726</v>
      </c>
      <c r="O26" s="16">
        <v>3.2903465826741884</v>
      </c>
      <c r="P26" s="17">
        <v>3.8481111386765706E-3</v>
      </c>
      <c r="Q26" s="12">
        <v>16.213171703023214</v>
      </c>
      <c r="R26" s="12">
        <v>72.897243991929798</v>
      </c>
      <c r="S26" s="12">
        <v>16.213171703023214</v>
      </c>
      <c r="T26" s="12">
        <v>72.897243991929798</v>
      </c>
    </row>
    <row r="27" spans="1:20">
      <c r="A27" s="8">
        <v>33</v>
      </c>
      <c r="B27" s="8">
        <v>45</v>
      </c>
      <c r="C27" s="8">
        <f t="shared" si="0"/>
        <v>2025</v>
      </c>
      <c r="D27" s="7">
        <v>6</v>
      </c>
      <c r="E27" s="7">
        <v>0</v>
      </c>
      <c r="F27" s="7">
        <v>0</v>
      </c>
      <c r="G27" s="7">
        <v>4</v>
      </c>
      <c r="H27" s="7">
        <v>0</v>
      </c>
      <c r="I27" s="7">
        <v>0</v>
      </c>
    </row>
    <row r="28" spans="1:20">
      <c r="A28" s="8">
        <v>27</v>
      </c>
      <c r="B28" s="8">
        <v>37</v>
      </c>
      <c r="C28" s="8">
        <f t="shared" si="0"/>
        <v>1657</v>
      </c>
      <c r="D28" s="7">
        <v>4</v>
      </c>
      <c r="E28" s="7">
        <v>0</v>
      </c>
      <c r="F28" s="7">
        <v>0</v>
      </c>
      <c r="G28" s="7">
        <v>4</v>
      </c>
      <c r="H28" s="7">
        <v>0</v>
      </c>
      <c r="I28" s="7">
        <v>12</v>
      </c>
    </row>
    <row r="29" spans="1:20">
      <c r="A29" s="8">
        <v>11</v>
      </c>
      <c r="B29" s="8">
        <v>0</v>
      </c>
      <c r="C29" s="8">
        <f t="shared" si="0"/>
        <v>660</v>
      </c>
      <c r="D29" s="7">
        <v>0</v>
      </c>
      <c r="E29" s="7">
        <v>0</v>
      </c>
      <c r="F29" s="7">
        <v>4</v>
      </c>
      <c r="G29" s="7">
        <v>2</v>
      </c>
      <c r="H29" s="7">
        <v>0</v>
      </c>
      <c r="I29" s="7">
        <v>8</v>
      </c>
    </row>
    <row r="30" spans="1:20">
      <c r="A30" s="8">
        <v>2</v>
      </c>
      <c r="B30" s="8">
        <v>4</v>
      </c>
      <c r="C30" s="8">
        <f t="shared" si="0"/>
        <v>124</v>
      </c>
      <c r="D30" s="7">
        <v>0</v>
      </c>
      <c r="E30" s="7">
        <v>0</v>
      </c>
      <c r="F30" s="7">
        <v>4</v>
      </c>
      <c r="G30" s="7">
        <v>2</v>
      </c>
      <c r="H30" s="7">
        <v>0</v>
      </c>
      <c r="I30" s="7">
        <v>0</v>
      </c>
      <c r="L30" t="s">
        <v>158</v>
      </c>
    </row>
    <row r="31" spans="1:20" ht="15" thickBot="1"/>
    <row r="32" spans="1:20">
      <c r="L32" s="13" t="s">
        <v>159</v>
      </c>
      <c r="M32" s="13" t="s">
        <v>160</v>
      </c>
      <c r="N32" s="13" t="s">
        <v>161</v>
      </c>
    </row>
    <row r="33" spans="2:14">
      <c r="B33" t="s">
        <v>162</v>
      </c>
      <c r="D33" s="2" t="s">
        <v>163</v>
      </c>
      <c r="L33" s="10">
        <v>1</v>
      </c>
      <c r="M33" s="10">
        <v>386.42047698646132</v>
      </c>
      <c r="N33" s="10">
        <v>-41.420476986461324</v>
      </c>
    </row>
    <row r="34" spans="2:14">
      <c r="C34" s="18" t="s">
        <v>164</v>
      </c>
      <c r="D34" s="7" t="s">
        <v>128</v>
      </c>
      <c r="E34" s="7" t="s">
        <v>129</v>
      </c>
      <c r="F34" s="7" t="s">
        <v>130</v>
      </c>
      <c r="G34" s="7" t="s">
        <v>131</v>
      </c>
      <c r="H34" s="7" t="s">
        <v>132</v>
      </c>
      <c r="I34" s="7" t="s">
        <v>133</v>
      </c>
      <c r="L34" s="10">
        <v>2</v>
      </c>
      <c r="M34" s="10">
        <v>414.65210372883604</v>
      </c>
      <c r="N34" s="10">
        <v>-110.65210372883604</v>
      </c>
    </row>
    <row r="35" spans="2:14">
      <c r="C35" s="18"/>
      <c r="D35" s="19">
        <v>1</v>
      </c>
      <c r="E35" s="19">
        <v>1</v>
      </c>
      <c r="F35" s="19">
        <v>1</v>
      </c>
      <c r="G35" s="19">
        <v>1</v>
      </c>
      <c r="H35" s="19">
        <v>1</v>
      </c>
      <c r="I35" s="19">
        <v>1</v>
      </c>
      <c r="L35" s="10">
        <v>3</v>
      </c>
      <c r="M35" s="10">
        <v>188.1941732404207</v>
      </c>
      <c r="N35" s="10">
        <v>-89.194173240420696</v>
      </c>
    </row>
    <row r="36" spans="2:14">
      <c r="C36" s="20">
        <f>M20</f>
        <v>76.623688742356308</v>
      </c>
      <c r="D36" s="21">
        <f>D35*M21</f>
        <v>276.75531589274772</v>
      </c>
      <c r="E36" s="21">
        <f>E35*M22</f>
        <v>36.881318668074563</v>
      </c>
      <c r="F36" s="21">
        <f>F35*M23</f>
        <v>8.5514158543883152</v>
      </c>
      <c r="G36" s="21">
        <f>G35*M24</f>
        <v>15.938640642580625</v>
      </c>
      <c r="H36" s="21">
        <f>H35*M25</f>
        <v>15.840364571269124</v>
      </c>
      <c r="I36" s="21">
        <f>I35*M26</f>
        <v>44.555207847476503</v>
      </c>
      <c r="L36" s="10">
        <v>4</v>
      </c>
      <c r="M36" s="10">
        <v>272.15103643286182</v>
      </c>
      <c r="N36" s="10">
        <v>-54.151036432861815</v>
      </c>
    </row>
    <row r="37" spans="2:14">
      <c r="C37" s="20">
        <f t="shared" ref="C37:I37" si="1">C36/60</f>
        <v>1.2770614790392718</v>
      </c>
      <c r="D37" s="21">
        <f t="shared" si="1"/>
        <v>4.6125885982124624</v>
      </c>
      <c r="E37" s="21">
        <f t="shared" si="1"/>
        <v>0.61468864446790938</v>
      </c>
      <c r="F37" s="21">
        <f t="shared" si="1"/>
        <v>0.14252359757313859</v>
      </c>
      <c r="G37" s="21">
        <f t="shared" si="1"/>
        <v>0.26564401070967708</v>
      </c>
      <c r="H37" s="21">
        <f t="shared" si="1"/>
        <v>0.26400607618781874</v>
      </c>
      <c r="I37" s="21">
        <f t="shared" si="1"/>
        <v>0.74258679745794176</v>
      </c>
      <c r="L37" s="10">
        <v>5</v>
      </c>
      <c r="M37" s="10">
        <v>297.9116007508037</v>
      </c>
      <c r="N37" s="10">
        <v>-29.9116007508037</v>
      </c>
    </row>
    <row r="38" spans="2:14">
      <c r="D38" s="22" t="s">
        <v>125</v>
      </c>
      <c r="E38" s="22" t="s">
        <v>126</v>
      </c>
      <c r="L38" s="10">
        <v>6</v>
      </c>
      <c r="M38" s="10">
        <v>263.0109955241295</v>
      </c>
      <c r="N38" s="10">
        <v>-106.0109955241295</v>
      </c>
    </row>
    <row r="39" spans="2:14">
      <c r="C39" s="23" t="s">
        <v>165</v>
      </c>
      <c r="D39" s="24">
        <f>SUM(C37:I37)</f>
        <v>7.9190992036482193</v>
      </c>
      <c r="E39" s="25">
        <f>SUM(C36:I36)</f>
        <v>475.14595221889317</v>
      </c>
      <c r="L39" s="10">
        <v>7</v>
      </c>
      <c r="M39" s="10">
        <v>130.60783911920748</v>
      </c>
      <c r="N39" s="10">
        <v>-43.607839119207483</v>
      </c>
    </row>
    <row r="40" spans="2:14">
      <c r="D40" s="26"/>
      <c r="L40" s="10">
        <v>8</v>
      </c>
      <c r="M40" s="10">
        <v>369.90757782891467</v>
      </c>
      <c r="N40" s="10">
        <v>-152.90757782891467</v>
      </c>
    </row>
    <row r="41" spans="2:14">
      <c r="L41" s="10">
        <v>9</v>
      </c>
      <c r="M41" s="10">
        <v>394.97189284084965</v>
      </c>
      <c r="N41" s="10">
        <v>-302.97189284084965</v>
      </c>
    </row>
    <row r="42" spans="2:14">
      <c r="L42" s="10">
        <v>10</v>
      </c>
      <c r="M42" s="10">
        <v>108.40269395620605</v>
      </c>
      <c r="N42" s="10">
        <v>-43.402693956206051</v>
      </c>
    </row>
    <row r="43" spans="2:14">
      <c r="L43" s="10">
        <v>11</v>
      </c>
      <c r="M43" s="10">
        <v>646.07296117043234</v>
      </c>
      <c r="N43" s="10">
        <v>-174.07296117043234</v>
      </c>
    </row>
    <row r="44" spans="2:14">
      <c r="L44" s="10">
        <v>12</v>
      </c>
      <c r="M44" s="10">
        <v>137.89678783608829</v>
      </c>
      <c r="N44" s="10">
        <v>-12.896787836088293</v>
      </c>
    </row>
    <row r="45" spans="2:14">
      <c r="L45" s="10">
        <v>13</v>
      </c>
      <c r="M45" s="10">
        <v>139.15925497359581</v>
      </c>
      <c r="N45" s="10">
        <v>-29.159254973595807</v>
      </c>
    </row>
    <row r="46" spans="2:14">
      <c r="L46" s="10">
        <v>14</v>
      </c>
      <c r="M46" s="10">
        <v>340.47070093373492</v>
      </c>
      <c r="N46" s="10">
        <v>-149.47070093373492</v>
      </c>
    </row>
    <row r="47" spans="2:14">
      <c r="L47" s="10">
        <v>15</v>
      </c>
      <c r="M47" s="10">
        <v>161.12437719554973</v>
      </c>
      <c r="N47" s="10">
        <v>119.87562280445027</v>
      </c>
    </row>
    <row r="48" spans="2:14">
      <c r="L48" s="10">
        <v>16</v>
      </c>
      <c r="M48" s="10">
        <v>134.1552175906825</v>
      </c>
      <c r="N48" s="10">
        <v>102.8447824093175</v>
      </c>
    </row>
    <row r="49" spans="12:14">
      <c r="L49" s="10">
        <v>17</v>
      </c>
      <c r="M49" s="10">
        <v>152.95790180368255</v>
      </c>
      <c r="N49" s="10">
        <v>248.04209819631745</v>
      </c>
    </row>
    <row r="50" spans="12:14">
      <c r="L50" s="10">
        <v>18</v>
      </c>
      <c r="M50" s="10">
        <v>406.10068787444771</v>
      </c>
      <c r="N50" s="10">
        <v>-41.100687874447715</v>
      </c>
    </row>
    <row r="51" spans="12:14">
      <c r="L51" s="10">
        <v>19</v>
      </c>
      <c r="M51" s="10">
        <v>190.22416093427825</v>
      </c>
      <c r="N51" s="10">
        <v>447.77583906572175</v>
      </c>
    </row>
    <row r="52" spans="12:14">
      <c r="L52" s="10">
        <v>20</v>
      </c>
      <c r="M52" s="10">
        <v>167.19668994203977</v>
      </c>
      <c r="N52" s="10">
        <v>99.803310057960232</v>
      </c>
    </row>
    <row r="53" spans="12:14">
      <c r="L53" s="10">
        <v>21</v>
      </c>
      <c r="M53" s="10">
        <v>611.21734487182789</v>
      </c>
      <c r="N53" s="10">
        <v>114.78265512817211</v>
      </c>
    </row>
    <row r="54" spans="12:14">
      <c r="L54" s="10">
        <v>22</v>
      </c>
      <c r="M54" s="10">
        <v>199.36643907244328</v>
      </c>
      <c r="N54" s="10">
        <v>6.6335609275567151</v>
      </c>
    </row>
    <row r="55" spans="12:14">
      <c r="L55" s="10">
        <v>23</v>
      </c>
      <c r="M55" s="10">
        <v>1800.9101466691652</v>
      </c>
      <c r="N55" s="10">
        <v>224.08985333083479</v>
      </c>
    </row>
    <row r="56" spans="12:14">
      <c r="L56" s="10">
        <v>24</v>
      </c>
      <c r="M56" s="10">
        <v>1782.0620090533878</v>
      </c>
      <c r="N56" s="10">
        <v>-125.06200905338778</v>
      </c>
    </row>
    <row r="57" spans="12:14">
      <c r="L57" s="10">
        <v>25</v>
      </c>
      <c r="M57" s="10">
        <v>499.14829622488287</v>
      </c>
      <c r="N57" s="10">
        <v>160.85170377511713</v>
      </c>
    </row>
    <row r="58" spans="12:14" ht="15" thickBot="1">
      <c r="L58" s="12">
        <v>26</v>
      </c>
      <c r="M58" s="12">
        <v>142.70663344507082</v>
      </c>
      <c r="N58" s="12">
        <v>-18.706633445070821</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3"/>
  <sheetViews>
    <sheetView workbookViewId="0">
      <selection activeCell="C20" sqref="C20"/>
    </sheetView>
  </sheetViews>
  <sheetFormatPr defaultRowHeight="14.4"/>
  <cols>
    <col min="1" max="1" width="12.44140625" bestFit="1" customWidth="1"/>
    <col min="2" max="2" width="12.88671875" bestFit="1" customWidth="1"/>
    <col min="3" max="3" width="11" bestFit="1" customWidth="1"/>
    <col min="4" max="4" width="7.77734375" bestFit="1" customWidth="1"/>
    <col min="5" max="5" width="11.5546875" bestFit="1" customWidth="1"/>
    <col min="7" max="7" width="12.109375" bestFit="1" customWidth="1"/>
    <col min="8" max="8" width="14.33203125" bestFit="1" customWidth="1"/>
    <col min="9" max="9" width="16.77734375" bestFit="1" customWidth="1"/>
    <col min="10" max="10" width="13.21875" bestFit="1" customWidth="1"/>
    <col min="11" max="11" width="21.21875" bestFit="1" customWidth="1"/>
  </cols>
  <sheetData>
    <row r="1" spans="1:11">
      <c r="A1" s="149" t="s">
        <v>1271</v>
      </c>
      <c r="B1" s="149" t="s">
        <v>19</v>
      </c>
      <c r="C1" s="149" t="s">
        <v>0</v>
      </c>
      <c r="D1" s="149" t="s">
        <v>14</v>
      </c>
      <c r="E1" s="149" t="s">
        <v>29</v>
      </c>
      <c r="F1" s="149" t="s">
        <v>11</v>
      </c>
      <c r="G1" s="149" t="s">
        <v>27</v>
      </c>
      <c r="H1" s="149" t="s">
        <v>1282</v>
      </c>
      <c r="I1" s="149" t="s">
        <v>32</v>
      </c>
      <c r="J1" s="149" t="s">
        <v>1328</v>
      </c>
      <c r="K1" s="149" t="s">
        <v>1293</v>
      </c>
    </row>
    <row r="2" spans="1:11">
      <c r="A2" t="s">
        <v>10</v>
      </c>
      <c r="B2" t="s">
        <v>24</v>
      </c>
      <c r="C2" t="s">
        <v>1</v>
      </c>
      <c r="D2" t="s">
        <v>17</v>
      </c>
      <c r="E2" t="s">
        <v>23</v>
      </c>
      <c r="F2" t="s">
        <v>1686</v>
      </c>
      <c r="G2" t="s">
        <v>4</v>
      </c>
      <c r="H2" t="s">
        <v>724</v>
      </c>
      <c r="I2" t="s">
        <v>1688</v>
      </c>
      <c r="J2" t="s">
        <v>1350</v>
      </c>
      <c r="K2" t="s">
        <v>1680</v>
      </c>
    </row>
    <row r="3" spans="1:11">
      <c r="A3" t="s">
        <v>40</v>
      </c>
      <c r="B3" t="s">
        <v>23</v>
      </c>
      <c r="C3" t="s">
        <v>4</v>
      </c>
      <c r="D3" t="s">
        <v>18</v>
      </c>
      <c r="E3" t="s">
        <v>1683</v>
      </c>
      <c r="F3" t="s">
        <v>718</v>
      </c>
      <c r="G3" t="s">
        <v>28</v>
      </c>
      <c r="H3" t="s">
        <v>1687</v>
      </c>
      <c r="I3" t="s">
        <v>34</v>
      </c>
      <c r="J3" t="s">
        <v>1689</v>
      </c>
      <c r="K3" t="s">
        <v>1690</v>
      </c>
    </row>
    <row r="4" spans="1:11">
      <c r="A4" t="s">
        <v>1678</v>
      </c>
      <c r="B4" t="s">
        <v>1681</v>
      </c>
      <c r="C4" t="s">
        <v>563</v>
      </c>
      <c r="D4" t="s">
        <v>14</v>
      </c>
      <c r="E4" t="s">
        <v>725</v>
      </c>
      <c r="F4" t="s">
        <v>12</v>
      </c>
      <c r="H4" t="s">
        <v>721</v>
      </c>
      <c r="J4" t="s">
        <v>1351</v>
      </c>
      <c r="K4" t="s">
        <v>1691</v>
      </c>
    </row>
    <row r="5" spans="1:11">
      <c r="A5" t="s">
        <v>1711</v>
      </c>
      <c r="B5" t="s">
        <v>720</v>
      </c>
      <c r="C5" t="s">
        <v>5</v>
      </c>
      <c r="D5" t="s">
        <v>16</v>
      </c>
      <c r="E5" t="s">
        <v>726</v>
      </c>
      <c r="F5" t="s">
        <v>719</v>
      </c>
      <c r="H5" t="s">
        <v>723</v>
      </c>
      <c r="J5" t="s">
        <v>1352</v>
      </c>
      <c r="K5" t="s">
        <v>1304</v>
      </c>
    </row>
    <row r="6" spans="1:11">
      <c r="B6" t="s">
        <v>21</v>
      </c>
      <c r="C6" t="s">
        <v>6</v>
      </c>
      <c r="E6" t="s">
        <v>562</v>
      </c>
      <c r="H6" t="s">
        <v>37</v>
      </c>
      <c r="J6" t="s">
        <v>1353</v>
      </c>
      <c r="K6" t="s">
        <v>1305</v>
      </c>
    </row>
    <row r="7" spans="1:11">
      <c r="B7" t="s">
        <v>20</v>
      </c>
      <c r="C7" t="s">
        <v>1682</v>
      </c>
      <c r="E7" t="s">
        <v>1684</v>
      </c>
      <c r="H7" s="29" t="s">
        <v>36</v>
      </c>
    </row>
    <row r="8" spans="1:11">
      <c r="B8" t="s">
        <v>25</v>
      </c>
      <c r="C8" t="s">
        <v>8</v>
      </c>
      <c r="E8" t="s">
        <v>31</v>
      </c>
      <c r="H8" t="s">
        <v>39</v>
      </c>
    </row>
    <row r="9" spans="1:11">
      <c r="C9" t="s">
        <v>9</v>
      </c>
      <c r="E9" t="s">
        <v>30</v>
      </c>
      <c r="H9" t="s">
        <v>721</v>
      </c>
    </row>
    <row r="10" spans="1:11">
      <c r="C10" t="s">
        <v>717</v>
      </c>
      <c r="E10" t="s">
        <v>727</v>
      </c>
      <c r="H10" t="s">
        <v>722</v>
      </c>
    </row>
    <row r="11" spans="1:11">
      <c r="C11" t="s">
        <v>7</v>
      </c>
      <c r="E11" t="s">
        <v>1685</v>
      </c>
      <c r="H11" t="s">
        <v>38</v>
      </c>
    </row>
    <row r="12" spans="1:11">
      <c r="C12" t="s">
        <v>1693</v>
      </c>
      <c r="E12" t="s">
        <v>1547</v>
      </c>
    </row>
    <row r="13" spans="1:11">
      <c r="E13" t="s">
        <v>1694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344"/>
  <sheetViews>
    <sheetView workbookViewId="0">
      <pane ySplit="1" topLeftCell="A150" activePane="bottomLeft" state="frozen"/>
      <selection pane="bottomLeft" activeCell="F153" sqref="F153"/>
    </sheetView>
  </sheetViews>
  <sheetFormatPr defaultColWidth="29.21875" defaultRowHeight="14.4"/>
  <cols>
    <col min="1" max="1" width="6.6640625" style="51" bestFit="1" customWidth="1"/>
    <col min="2" max="3" width="29.21875" style="51"/>
    <col min="4" max="4" width="36" style="51" customWidth="1"/>
    <col min="5" max="5" width="29.21875" style="51"/>
    <col min="6" max="6" width="29.21875" style="67"/>
    <col min="7" max="82" width="29.21875" style="50"/>
    <col min="83" max="83" width="29.21875" style="51"/>
    <col min="84" max="16384" width="29.21875" style="120"/>
  </cols>
  <sheetData>
    <row r="1" spans="1:83" ht="64.5" customHeight="1">
      <c r="A1" s="51" t="s">
        <v>104</v>
      </c>
      <c r="B1" s="40" t="s">
        <v>85</v>
      </c>
      <c r="C1" s="40" t="s">
        <v>86</v>
      </c>
      <c r="D1" s="41" t="s">
        <v>72</v>
      </c>
      <c r="E1" s="42" t="s">
        <v>367</v>
      </c>
      <c r="F1" s="43" t="s">
        <v>368</v>
      </c>
      <c r="G1" s="131" t="s">
        <v>369</v>
      </c>
      <c r="H1" s="132" t="s">
        <v>370</v>
      </c>
      <c r="I1" s="44" t="s">
        <v>371</v>
      </c>
      <c r="J1" s="78" t="s">
        <v>372</v>
      </c>
      <c r="K1" s="44" t="s">
        <v>373</v>
      </c>
      <c r="L1" s="342" t="s">
        <v>374</v>
      </c>
      <c r="M1" s="342" t="s">
        <v>375</v>
      </c>
      <c r="N1" s="342" t="s">
        <v>376</v>
      </c>
      <c r="O1" s="343" t="s">
        <v>377</v>
      </c>
      <c r="P1" s="343" t="s">
        <v>378</v>
      </c>
      <c r="Q1" s="342" t="s">
        <v>379</v>
      </c>
      <c r="R1" s="342" t="s">
        <v>380</v>
      </c>
      <c r="S1" s="343" t="s">
        <v>381</v>
      </c>
      <c r="T1" s="343" t="s">
        <v>382</v>
      </c>
      <c r="U1" s="342" t="s">
        <v>383</v>
      </c>
      <c r="V1" s="342" t="s">
        <v>384</v>
      </c>
      <c r="W1" s="343" t="s">
        <v>385</v>
      </c>
      <c r="X1" s="343" t="s">
        <v>386</v>
      </c>
      <c r="Y1" s="343" t="s">
        <v>387</v>
      </c>
      <c r="Z1" s="343" t="s">
        <v>388</v>
      </c>
      <c r="AA1" s="342" t="s">
        <v>389</v>
      </c>
      <c r="AB1" s="342" t="s">
        <v>390</v>
      </c>
      <c r="AC1" s="343" t="s">
        <v>391</v>
      </c>
      <c r="AD1" s="343" t="s">
        <v>392</v>
      </c>
      <c r="AE1" s="342" t="s">
        <v>393</v>
      </c>
      <c r="AF1" s="342" t="s">
        <v>394</v>
      </c>
      <c r="AG1" s="343" t="s">
        <v>395</v>
      </c>
      <c r="AH1" s="343" t="s">
        <v>396</v>
      </c>
      <c r="AI1" s="342" t="s">
        <v>397</v>
      </c>
      <c r="AJ1" s="342" t="s">
        <v>398</v>
      </c>
      <c r="AK1" s="343" t="s">
        <v>399</v>
      </c>
      <c r="AL1" s="343" t="s">
        <v>400</v>
      </c>
      <c r="AM1" s="342" t="s">
        <v>401</v>
      </c>
      <c r="AN1" s="342" t="s">
        <v>402</v>
      </c>
      <c r="AO1" s="343" t="s">
        <v>403</v>
      </c>
      <c r="AP1" s="343" t="s">
        <v>404</v>
      </c>
      <c r="AQ1" s="342" t="s">
        <v>405</v>
      </c>
      <c r="AR1" s="342" t="s">
        <v>406</v>
      </c>
      <c r="AS1" s="343" t="s">
        <v>407</v>
      </c>
      <c r="AT1" s="343" t="s">
        <v>408</v>
      </c>
      <c r="AU1" s="342" t="s">
        <v>409</v>
      </c>
      <c r="AV1" s="342" t="s">
        <v>410</v>
      </c>
      <c r="AW1" s="343" t="s">
        <v>411</v>
      </c>
      <c r="AX1" s="343" t="s">
        <v>412</v>
      </c>
      <c r="AY1" s="342" t="s">
        <v>413</v>
      </c>
      <c r="AZ1" s="342" t="s">
        <v>414</v>
      </c>
      <c r="BA1" s="343" t="s">
        <v>415</v>
      </c>
      <c r="BB1" s="343" t="s">
        <v>416</v>
      </c>
      <c r="BC1" s="342" t="s">
        <v>417</v>
      </c>
      <c r="BD1" s="342" t="s">
        <v>418</v>
      </c>
      <c r="BE1" s="343" t="s">
        <v>419</v>
      </c>
      <c r="BF1" s="343" t="s">
        <v>420</v>
      </c>
      <c r="BG1" s="342" t="s">
        <v>421</v>
      </c>
      <c r="BH1" s="342" t="s">
        <v>422</v>
      </c>
      <c r="BI1" s="342" t="s">
        <v>423</v>
      </c>
      <c r="BJ1" s="342" t="s">
        <v>424</v>
      </c>
      <c r="BK1" s="343" t="s">
        <v>425</v>
      </c>
      <c r="BL1" s="343" t="s">
        <v>426</v>
      </c>
      <c r="BM1" s="342" t="s">
        <v>427</v>
      </c>
      <c r="BN1" s="342" t="s">
        <v>428</v>
      </c>
      <c r="BO1" s="343" t="s">
        <v>429</v>
      </c>
      <c r="BP1" s="343" t="s">
        <v>430</v>
      </c>
      <c r="BQ1" s="342" t="s">
        <v>431</v>
      </c>
      <c r="BR1" s="342" t="s">
        <v>432</v>
      </c>
      <c r="BS1" s="343" t="s">
        <v>433</v>
      </c>
      <c r="BT1" s="342" t="s">
        <v>434</v>
      </c>
      <c r="BU1" s="342" t="s">
        <v>435</v>
      </c>
      <c r="BV1" s="342" t="s">
        <v>436</v>
      </c>
      <c r="BW1" s="342" t="s">
        <v>437</v>
      </c>
      <c r="BX1" s="343" t="s">
        <v>438</v>
      </c>
      <c r="BY1" s="342" t="s">
        <v>439</v>
      </c>
      <c r="BZ1" s="343" t="s">
        <v>440</v>
      </c>
      <c r="CA1" s="342" t="s">
        <v>441</v>
      </c>
      <c r="CB1" s="343" t="s">
        <v>442</v>
      </c>
      <c r="CC1" s="343" t="s">
        <v>443</v>
      </c>
      <c r="CD1" s="343" t="s">
        <v>444</v>
      </c>
      <c r="CE1" s="344" t="s">
        <v>445</v>
      </c>
    </row>
    <row r="2" spans="1:83">
      <c r="A2" s="120" t="s">
        <v>90</v>
      </c>
      <c r="B2" s="82" t="s">
        <v>29</v>
      </c>
      <c r="C2" s="82" t="s">
        <v>1547</v>
      </c>
      <c r="D2" s="345" t="s">
        <v>1549</v>
      </c>
      <c r="E2" s="77" t="s">
        <v>2946</v>
      </c>
      <c r="F2" s="137"/>
      <c r="G2" s="346">
        <v>3.53</v>
      </c>
      <c r="H2" s="346" t="s">
        <v>2947</v>
      </c>
      <c r="I2" s="346">
        <v>140</v>
      </c>
      <c r="J2" s="77"/>
      <c r="K2" s="77">
        <v>7</v>
      </c>
      <c r="L2" s="77" t="s">
        <v>449</v>
      </c>
      <c r="M2" s="77">
        <v>2</v>
      </c>
      <c r="N2" s="77" t="s">
        <v>449</v>
      </c>
      <c r="O2" s="77"/>
      <c r="P2" s="77"/>
      <c r="Q2" s="77"/>
      <c r="R2" s="77"/>
      <c r="S2" s="77">
        <v>0</v>
      </c>
      <c r="T2" s="77" t="s">
        <v>449</v>
      </c>
      <c r="U2" s="77">
        <v>5</v>
      </c>
      <c r="V2" s="77" t="s">
        <v>450</v>
      </c>
      <c r="W2" s="77">
        <v>160</v>
      </c>
      <c r="X2" s="77" t="s">
        <v>450</v>
      </c>
      <c r="Y2" s="77">
        <v>19</v>
      </c>
      <c r="Z2" s="77" t="s">
        <v>449</v>
      </c>
      <c r="AA2" s="77">
        <v>1</v>
      </c>
      <c r="AB2" s="77" t="s">
        <v>449</v>
      </c>
      <c r="AC2" s="77"/>
      <c r="AD2" s="77"/>
      <c r="AE2" s="77">
        <v>8</v>
      </c>
      <c r="AF2" s="77" t="s">
        <v>449</v>
      </c>
      <c r="AG2" s="77"/>
      <c r="AH2" s="77"/>
      <c r="AI2" s="77"/>
      <c r="AJ2" s="77"/>
      <c r="AK2" s="77">
        <v>1</v>
      </c>
      <c r="AL2" s="77" t="s">
        <v>449</v>
      </c>
      <c r="AM2" s="77"/>
      <c r="AN2" s="77"/>
      <c r="AO2" s="77"/>
      <c r="AP2" s="77"/>
      <c r="AQ2" s="77"/>
      <c r="AR2" s="77"/>
      <c r="AS2" s="77"/>
      <c r="AT2" s="77"/>
      <c r="AU2" s="77"/>
      <c r="AV2" s="77"/>
      <c r="AW2" s="77"/>
      <c r="AX2" s="77"/>
      <c r="AY2" s="77">
        <v>0</v>
      </c>
      <c r="AZ2" s="77" t="s">
        <v>2948</v>
      </c>
      <c r="BA2" s="77">
        <v>7</v>
      </c>
      <c r="BB2" s="77" t="s">
        <v>450</v>
      </c>
      <c r="BC2" s="77">
        <v>0</v>
      </c>
      <c r="BD2" s="77" t="s">
        <v>450</v>
      </c>
      <c r="BE2" s="77"/>
      <c r="BF2" s="77"/>
      <c r="BG2" s="77">
        <v>28</v>
      </c>
      <c r="BH2" s="77" t="s">
        <v>450</v>
      </c>
      <c r="BI2" s="77"/>
      <c r="BJ2" s="77"/>
      <c r="BK2" s="77"/>
      <c r="BL2" s="77"/>
      <c r="BM2" s="77"/>
      <c r="BN2" s="77"/>
      <c r="BO2" s="77"/>
      <c r="BP2" s="77"/>
      <c r="BQ2" s="77"/>
      <c r="BR2" s="77"/>
      <c r="BS2" s="77"/>
      <c r="BT2" s="77" t="s">
        <v>1817</v>
      </c>
      <c r="BU2" s="77"/>
      <c r="BV2" s="77"/>
      <c r="BW2" s="77"/>
      <c r="BX2" s="77"/>
      <c r="BY2" s="77"/>
      <c r="BZ2" s="77"/>
      <c r="CA2" s="77"/>
      <c r="CB2" s="77"/>
      <c r="CC2" s="77"/>
      <c r="CD2" s="77"/>
      <c r="CE2" s="77" t="s">
        <v>2949</v>
      </c>
    </row>
    <row r="3" spans="1:83">
      <c r="A3" s="120" t="s">
        <v>90</v>
      </c>
      <c r="B3" s="82" t="s">
        <v>29</v>
      </c>
      <c r="C3" s="82" t="s">
        <v>23</v>
      </c>
      <c r="D3" s="345" t="s">
        <v>1583</v>
      </c>
      <c r="E3" s="33" t="s">
        <v>2946</v>
      </c>
      <c r="G3" s="50">
        <v>3.8</v>
      </c>
      <c r="H3" s="50" t="s">
        <v>2947</v>
      </c>
      <c r="I3" s="50">
        <v>98</v>
      </c>
      <c r="J3" s="120"/>
      <c r="K3" s="120"/>
      <c r="L3" s="120"/>
      <c r="M3" s="120"/>
      <c r="N3" s="120"/>
      <c r="O3" s="120"/>
      <c r="P3" s="120"/>
      <c r="Q3" s="120"/>
      <c r="R3" s="120"/>
      <c r="S3" s="120"/>
      <c r="T3" s="120"/>
      <c r="U3" s="120"/>
      <c r="V3" s="120"/>
      <c r="W3" s="120">
        <v>145</v>
      </c>
      <c r="X3" s="120" t="s">
        <v>450</v>
      </c>
      <c r="Y3" s="120">
        <v>24</v>
      </c>
      <c r="Z3" s="120" t="s">
        <v>449</v>
      </c>
      <c r="AA3" s="120"/>
      <c r="AB3" s="120"/>
      <c r="AC3" s="120"/>
      <c r="AD3" s="120"/>
      <c r="AE3" s="120">
        <v>18</v>
      </c>
      <c r="AF3" s="120" t="s">
        <v>449</v>
      </c>
      <c r="AG3" s="120"/>
      <c r="AH3" s="120"/>
      <c r="AI3" s="120"/>
      <c r="AJ3" s="120"/>
      <c r="AK3" s="120"/>
      <c r="AL3" s="120"/>
      <c r="AM3" s="120">
        <v>6</v>
      </c>
      <c r="AN3" s="120" t="s">
        <v>451</v>
      </c>
      <c r="AO3" s="120"/>
      <c r="AP3" s="120"/>
      <c r="AQ3" s="120"/>
      <c r="AR3" s="120"/>
      <c r="AS3" s="120"/>
      <c r="AT3" s="120"/>
      <c r="AU3" s="120"/>
      <c r="AV3" s="120"/>
      <c r="AW3" s="120"/>
      <c r="AX3" s="120"/>
      <c r="AY3" s="120"/>
      <c r="AZ3" s="120"/>
      <c r="BA3" s="120">
        <v>2</v>
      </c>
      <c r="BB3" s="120" t="s">
        <v>451</v>
      </c>
      <c r="BC3" s="120">
        <v>2</v>
      </c>
      <c r="BD3" s="120" t="s">
        <v>451</v>
      </c>
      <c r="BE3" s="120"/>
      <c r="BF3" s="120"/>
      <c r="BG3" s="120"/>
      <c r="BH3" s="120"/>
      <c r="BI3" s="120"/>
      <c r="BJ3" s="120"/>
      <c r="BK3" s="120"/>
      <c r="BL3" s="120"/>
      <c r="BM3" s="120"/>
      <c r="BN3" s="120"/>
      <c r="BO3" s="120"/>
      <c r="BP3" s="120"/>
      <c r="BQ3" s="120"/>
      <c r="BR3" s="120"/>
      <c r="BS3" s="120"/>
      <c r="BT3" s="120" t="s">
        <v>1817</v>
      </c>
      <c r="BU3" s="120"/>
      <c r="BV3" s="120"/>
      <c r="BW3" s="120"/>
      <c r="BX3" s="120"/>
      <c r="BY3" s="120"/>
      <c r="BZ3" s="120"/>
      <c r="CA3" s="120"/>
      <c r="CB3" s="120"/>
      <c r="CC3" s="120"/>
      <c r="CD3" s="120"/>
      <c r="CE3" s="120" t="s">
        <v>2950</v>
      </c>
    </row>
    <row r="4" spans="1:83">
      <c r="A4" s="120" t="s">
        <v>90</v>
      </c>
      <c r="B4" s="82" t="s">
        <v>29</v>
      </c>
      <c r="C4" s="82" t="s">
        <v>561</v>
      </c>
      <c r="D4" s="345" t="s">
        <v>1600</v>
      </c>
      <c r="E4" s="33" t="s">
        <v>2946</v>
      </c>
      <c r="G4" s="50">
        <v>3</v>
      </c>
      <c r="H4" s="50" t="s">
        <v>2947</v>
      </c>
      <c r="J4" s="120"/>
      <c r="K4" s="120"/>
      <c r="L4" s="120"/>
      <c r="M4" s="120"/>
      <c r="N4" s="120"/>
      <c r="O4" s="120"/>
      <c r="P4" s="120"/>
      <c r="Q4" s="120"/>
      <c r="R4" s="120"/>
      <c r="S4" s="120"/>
      <c r="T4" s="120"/>
      <c r="U4" s="120"/>
      <c r="V4" s="120"/>
      <c r="W4" s="120">
        <v>320</v>
      </c>
      <c r="X4" s="120" t="s">
        <v>450</v>
      </c>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t="s">
        <v>1817</v>
      </c>
      <c r="BU4" s="120"/>
      <c r="BV4" s="120"/>
      <c r="BW4" s="120"/>
      <c r="BX4" s="120"/>
      <c r="BY4" s="120"/>
      <c r="BZ4" s="120"/>
      <c r="CA4" s="120"/>
      <c r="CB4" s="120"/>
      <c r="CC4" s="120"/>
      <c r="CD4" s="120"/>
      <c r="CE4" s="120" t="s">
        <v>2951</v>
      </c>
    </row>
    <row r="5" spans="1:83">
      <c r="A5" s="120" t="s">
        <v>90</v>
      </c>
      <c r="B5" s="82" t="s">
        <v>29</v>
      </c>
      <c r="C5" s="82" t="s">
        <v>562</v>
      </c>
      <c r="D5" s="345" t="s">
        <v>1552</v>
      </c>
      <c r="E5" s="33" t="s">
        <v>2946</v>
      </c>
      <c r="G5" s="50">
        <v>1</v>
      </c>
      <c r="H5" s="50" t="s">
        <v>2952</v>
      </c>
      <c r="I5" s="50">
        <v>120</v>
      </c>
      <c r="J5" s="120">
        <v>5</v>
      </c>
      <c r="K5" s="120">
        <v>5</v>
      </c>
      <c r="L5" s="120" t="s">
        <v>449</v>
      </c>
      <c r="M5" s="120">
        <v>3</v>
      </c>
      <c r="N5" s="120" t="s">
        <v>449</v>
      </c>
      <c r="O5" s="120"/>
      <c r="P5" s="120"/>
      <c r="Q5" s="120"/>
      <c r="R5" s="120"/>
      <c r="S5" s="120"/>
      <c r="T5" s="120"/>
      <c r="U5" s="120"/>
      <c r="V5" s="120"/>
      <c r="W5" s="120">
        <v>430</v>
      </c>
      <c r="X5" s="120" t="s">
        <v>450</v>
      </c>
      <c r="Y5" s="120">
        <v>21</v>
      </c>
      <c r="Z5" s="120" t="s">
        <v>449</v>
      </c>
      <c r="AA5" s="120">
        <v>4</v>
      </c>
      <c r="AB5" s="120" t="s">
        <v>449</v>
      </c>
      <c r="AC5" s="120"/>
      <c r="AD5" s="120"/>
      <c r="AE5" s="120">
        <v>3</v>
      </c>
      <c r="AF5" s="120" t="s">
        <v>449</v>
      </c>
      <c r="AG5" s="120"/>
      <c r="AH5" s="120"/>
      <c r="AI5" s="120"/>
      <c r="AJ5" s="120"/>
      <c r="AK5" s="120">
        <v>4</v>
      </c>
      <c r="AL5" s="120" t="s">
        <v>449</v>
      </c>
      <c r="AM5" s="120">
        <v>6</v>
      </c>
      <c r="AN5" s="120" t="s">
        <v>451</v>
      </c>
      <c r="AO5" s="120">
        <v>40</v>
      </c>
      <c r="AP5" s="120" t="s">
        <v>451</v>
      </c>
      <c r="AQ5" s="120"/>
      <c r="AR5" s="120"/>
      <c r="AS5" s="120"/>
      <c r="AT5" s="120"/>
      <c r="AU5" s="120"/>
      <c r="AV5" s="120"/>
      <c r="AW5" s="120"/>
      <c r="AX5" s="120"/>
      <c r="AY5" s="120"/>
      <c r="AZ5" s="120"/>
      <c r="BA5" s="120">
        <v>7</v>
      </c>
      <c r="BB5" s="120" t="s">
        <v>451</v>
      </c>
      <c r="BC5" s="120">
        <v>11</v>
      </c>
      <c r="BD5" s="120" t="s">
        <v>451</v>
      </c>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t="s">
        <v>2953</v>
      </c>
    </row>
    <row r="6" spans="1:83">
      <c r="A6" s="120" t="s">
        <v>90</v>
      </c>
      <c r="B6" s="82" t="s">
        <v>29</v>
      </c>
      <c r="C6" s="82" t="s">
        <v>562</v>
      </c>
      <c r="D6" s="345" t="s">
        <v>1602</v>
      </c>
      <c r="E6" s="33" t="s">
        <v>2946</v>
      </c>
      <c r="G6" s="50">
        <v>1</v>
      </c>
      <c r="H6" s="50" t="s">
        <v>2954</v>
      </c>
      <c r="I6" s="50">
        <v>205</v>
      </c>
      <c r="J6" s="120">
        <v>110</v>
      </c>
      <c r="K6" s="120">
        <v>12</v>
      </c>
      <c r="L6" s="120" t="s">
        <v>449</v>
      </c>
      <c r="M6" s="120"/>
      <c r="N6" s="120"/>
      <c r="O6" s="120"/>
      <c r="P6" s="120"/>
      <c r="Q6" s="120"/>
      <c r="R6" s="120"/>
      <c r="S6" s="120"/>
      <c r="T6" s="120"/>
      <c r="U6" s="120"/>
      <c r="V6" s="120"/>
      <c r="W6" s="120">
        <v>577</v>
      </c>
      <c r="X6" s="120" t="s">
        <v>450</v>
      </c>
      <c r="Y6" s="120">
        <v>24</v>
      </c>
      <c r="Z6" s="120" t="s">
        <v>449</v>
      </c>
      <c r="AA6" s="120">
        <v>4</v>
      </c>
      <c r="AB6" s="120" t="s">
        <v>449</v>
      </c>
      <c r="AC6" s="120"/>
      <c r="AD6" s="120"/>
      <c r="AE6" s="120">
        <v>1</v>
      </c>
      <c r="AF6" s="120" t="s">
        <v>449</v>
      </c>
      <c r="AG6" s="120"/>
      <c r="AH6" s="120"/>
      <c r="AI6" s="120"/>
      <c r="AJ6" s="120"/>
      <c r="AK6" s="120">
        <v>9</v>
      </c>
      <c r="AL6" s="120" t="s">
        <v>449</v>
      </c>
      <c r="AM6" s="120">
        <v>6</v>
      </c>
      <c r="AN6" s="120" t="s">
        <v>451</v>
      </c>
      <c r="AO6" s="120"/>
      <c r="AP6" s="120"/>
      <c r="AQ6" s="120"/>
      <c r="AR6" s="120"/>
      <c r="AS6" s="120"/>
      <c r="AT6" s="120"/>
      <c r="AU6" s="120"/>
      <c r="AV6" s="120"/>
      <c r="AW6" s="120"/>
      <c r="AX6" s="120"/>
      <c r="AY6" s="120"/>
      <c r="AZ6" s="120"/>
      <c r="BA6" s="120"/>
      <c r="BB6" s="120"/>
      <c r="BC6" s="120">
        <v>11</v>
      </c>
      <c r="BD6" s="120" t="s">
        <v>451</v>
      </c>
      <c r="BE6" s="120"/>
      <c r="BF6" s="120"/>
      <c r="BG6" s="120"/>
      <c r="BH6" s="120"/>
      <c r="BI6" s="120"/>
      <c r="BJ6" s="120"/>
      <c r="BK6" s="120"/>
      <c r="BL6" s="120"/>
      <c r="BM6" s="120"/>
      <c r="BN6" s="120"/>
      <c r="BO6" s="120"/>
      <c r="BP6" s="120"/>
      <c r="BQ6" s="120"/>
      <c r="BR6" s="120"/>
      <c r="BS6" s="120"/>
      <c r="BT6" s="120"/>
      <c r="BU6" s="120"/>
      <c r="BV6" s="120"/>
      <c r="BW6" s="120"/>
      <c r="BX6" s="120" t="s">
        <v>456</v>
      </c>
      <c r="BY6" s="120"/>
      <c r="BZ6" s="120"/>
      <c r="CA6" s="120" t="s">
        <v>458</v>
      </c>
      <c r="CB6" s="120"/>
      <c r="CC6" s="120"/>
      <c r="CD6" s="120"/>
      <c r="CE6" s="120" t="s">
        <v>2955</v>
      </c>
    </row>
    <row r="7" spans="1:83">
      <c r="A7" s="120" t="s">
        <v>90</v>
      </c>
      <c r="B7" s="82" t="s">
        <v>29</v>
      </c>
      <c r="C7" s="82" t="s">
        <v>23</v>
      </c>
      <c r="D7" s="345" t="s">
        <v>1584</v>
      </c>
      <c r="E7" s="33" t="s">
        <v>2946</v>
      </c>
      <c r="G7" s="50">
        <v>3</v>
      </c>
      <c r="H7" s="50" t="s">
        <v>2947</v>
      </c>
      <c r="I7" s="50">
        <v>91</v>
      </c>
      <c r="J7" s="120"/>
      <c r="K7" s="120"/>
      <c r="L7" s="120"/>
      <c r="M7" s="120"/>
      <c r="N7" s="120"/>
      <c r="O7" s="120"/>
      <c r="P7" s="120"/>
      <c r="Q7" s="120"/>
      <c r="R7" s="120"/>
      <c r="S7" s="120"/>
      <c r="T7" s="120"/>
      <c r="U7" s="120"/>
      <c r="V7" s="120"/>
      <c r="W7" s="120">
        <v>32</v>
      </c>
      <c r="X7" s="120" t="s">
        <v>450</v>
      </c>
      <c r="Y7" s="120">
        <v>24</v>
      </c>
      <c r="Z7" s="120" t="s">
        <v>449</v>
      </c>
      <c r="AA7" s="120">
        <v>1</v>
      </c>
      <c r="AB7" s="120" t="s">
        <v>449</v>
      </c>
      <c r="AC7" s="120"/>
      <c r="AD7" s="120"/>
      <c r="AE7" s="120">
        <v>16</v>
      </c>
      <c r="AF7" s="120" t="s">
        <v>449</v>
      </c>
      <c r="AG7" s="120"/>
      <c r="AH7" s="120"/>
      <c r="AI7" s="120"/>
      <c r="AJ7" s="120"/>
      <c r="AK7" s="120">
        <v>1</v>
      </c>
      <c r="AL7" s="120" t="s">
        <v>449</v>
      </c>
      <c r="AM7" s="120">
        <v>2</v>
      </c>
      <c r="AN7" s="120" t="s">
        <v>451</v>
      </c>
      <c r="AO7" s="120">
        <v>8</v>
      </c>
      <c r="AP7" s="120" t="s">
        <v>451</v>
      </c>
      <c r="AQ7" s="120"/>
      <c r="AR7" s="120"/>
      <c r="AS7" s="120"/>
      <c r="AT7" s="120"/>
      <c r="AU7" s="120"/>
      <c r="AV7" s="120"/>
      <c r="AW7" s="120"/>
      <c r="AX7" s="120"/>
      <c r="AY7" s="120"/>
      <c r="AZ7" s="120"/>
      <c r="BA7" s="120">
        <v>2</v>
      </c>
      <c r="BB7" s="120" t="s">
        <v>451</v>
      </c>
      <c r="BC7" s="120"/>
      <c r="BD7" s="120"/>
      <c r="BE7" s="120"/>
      <c r="BF7" s="120"/>
      <c r="BG7" s="120"/>
      <c r="BH7" s="120"/>
      <c r="BI7" s="120"/>
      <c r="BJ7" s="120"/>
      <c r="BK7" s="120"/>
      <c r="BL7" s="120"/>
      <c r="BM7" s="120"/>
      <c r="BN7" s="120"/>
      <c r="BO7" s="120"/>
      <c r="BP7" s="120"/>
      <c r="BQ7" s="120"/>
      <c r="BR7" s="120"/>
      <c r="BS7" s="120"/>
      <c r="BT7" s="120" t="s">
        <v>1817</v>
      </c>
      <c r="BU7" s="120"/>
      <c r="BV7" s="120"/>
      <c r="BW7" s="120"/>
      <c r="BX7" s="120"/>
      <c r="BY7" s="120"/>
      <c r="BZ7" s="120"/>
      <c r="CA7" s="120"/>
      <c r="CB7" s="120"/>
      <c r="CC7" s="120"/>
      <c r="CD7" s="120"/>
      <c r="CE7" s="120" t="s">
        <v>2956</v>
      </c>
    </row>
    <row r="8" spans="1:83">
      <c r="A8" s="120" t="s">
        <v>90</v>
      </c>
      <c r="B8" s="82" t="s">
        <v>29</v>
      </c>
      <c r="C8" s="82" t="s">
        <v>23</v>
      </c>
      <c r="D8" s="345" t="s">
        <v>1585</v>
      </c>
      <c r="E8" s="33" t="s">
        <v>2946</v>
      </c>
      <c r="G8" s="50">
        <v>4.5</v>
      </c>
      <c r="H8" s="50" t="s">
        <v>2947</v>
      </c>
      <c r="I8" s="50">
        <v>98</v>
      </c>
      <c r="J8" s="120"/>
      <c r="K8" s="120"/>
      <c r="L8" s="120"/>
      <c r="M8" s="120"/>
      <c r="N8" s="120"/>
      <c r="O8" s="120"/>
      <c r="P8" s="120"/>
      <c r="Q8" s="120"/>
      <c r="R8" s="120"/>
      <c r="S8" s="120"/>
      <c r="T8" s="120"/>
      <c r="U8" s="120"/>
      <c r="V8" s="120"/>
      <c r="W8" s="120">
        <v>82</v>
      </c>
      <c r="X8" s="120" t="s">
        <v>450</v>
      </c>
      <c r="Y8" s="120">
        <v>22</v>
      </c>
      <c r="Z8" s="120" t="s">
        <v>449</v>
      </c>
      <c r="AA8" s="120"/>
      <c r="AB8" s="120"/>
      <c r="AC8" s="120"/>
      <c r="AD8" s="120"/>
      <c r="AE8" s="120">
        <v>19</v>
      </c>
      <c r="AF8" s="120" t="s">
        <v>449</v>
      </c>
      <c r="AG8" s="120"/>
      <c r="AH8" s="120"/>
      <c r="AI8" s="120"/>
      <c r="AJ8" s="120"/>
      <c r="AK8" s="120"/>
      <c r="AL8" s="120"/>
      <c r="AM8" s="120"/>
      <c r="AN8" s="120"/>
      <c r="AO8" s="120"/>
      <c r="AP8" s="120"/>
      <c r="AQ8" s="120"/>
      <c r="AR8" s="120"/>
      <c r="AS8" s="120"/>
      <c r="AT8" s="120"/>
      <c r="AU8" s="120"/>
      <c r="AV8" s="120"/>
      <c r="AW8" s="120"/>
      <c r="AX8" s="120"/>
      <c r="AY8" s="120"/>
      <c r="AZ8" s="120"/>
      <c r="BA8" s="120">
        <v>2</v>
      </c>
      <c r="BB8" s="120" t="s">
        <v>451</v>
      </c>
      <c r="BC8" s="120">
        <v>2</v>
      </c>
      <c r="BD8" s="120" t="s">
        <v>451</v>
      </c>
      <c r="BE8" s="120"/>
      <c r="BF8" s="120"/>
      <c r="BG8" s="120"/>
      <c r="BH8" s="120"/>
      <c r="BI8" s="120"/>
      <c r="BJ8" s="120"/>
      <c r="BK8" s="120"/>
      <c r="BL8" s="120"/>
      <c r="BM8" s="120"/>
      <c r="BN8" s="120"/>
      <c r="BO8" s="120"/>
      <c r="BP8" s="120"/>
      <c r="BQ8" s="120"/>
      <c r="BR8" s="120"/>
      <c r="BS8" s="120"/>
      <c r="BT8" s="120" t="s">
        <v>1817</v>
      </c>
      <c r="BU8" s="120"/>
      <c r="BV8" s="120"/>
      <c r="BW8" s="120"/>
      <c r="BX8" s="120"/>
      <c r="BY8" s="120"/>
      <c r="BZ8" s="120"/>
      <c r="CA8" s="120"/>
      <c r="CB8" s="120"/>
      <c r="CC8" s="120"/>
      <c r="CD8" s="120"/>
      <c r="CE8" s="120" t="s">
        <v>2957</v>
      </c>
    </row>
    <row r="9" spans="1:83">
      <c r="A9" s="120" t="s">
        <v>90</v>
      </c>
      <c r="B9" s="82" t="s">
        <v>29</v>
      </c>
      <c r="C9" s="82" t="s">
        <v>1547</v>
      </c>
      <c r="D9" s="345" t="s">
        <v>1548</v>
      </c>
      <c r="E9" s="33" t="s">
        <v>2946</v>
      </c>
      <c r="G9" s="50">
        <v>1</v>
      </c>
      <c r="H9" s="50" t="s">
        <v>2958</v>
      </c>
      <c r="I9" s="50">
        <v>220</v>
      </c>
      <c r="J9" s="120"/>
      <c r="K9" s="120">
        <v>16</v>
      </c>
      <c r="L9" s="120" t="s">
        <v>449</v>
      </c>
      <c r="M9" s="120">
        <v>1.5</v>
      </c>
      <c r="N9" s="120" t="s">
        <v>449</v>
      </c>
      <c r="O9" s="120"/>
      <c r="P9" s="120"/>
      <c r="Q9" s="120"/>
      <c r="R9" s="120"/>
      <c r="S9" s="120"/>
      <c r="T9" s="120"/>
      <c r="U9" s="120">
        <v>5</v>
      </c>
      <c r="V9" s="120" t="s">
        <v>450</v>
      </c>
      <c r="W9" s="120">
        <v>410</v>
      </c>
      <c r="X9" s="120" t="s">
        <v>450</v>
      </c>
      <c r="Y9" s="120">
        <v>19</v>
      </c>
      <c r="Z9" s="120" t="s">
        <v>449</v>
      </c>
      <c r="AA9" s="120">
        <v>3</v>
      </c>
      <c r="AB9" s="120" t="s">
        <v>449</v>
      </c>
      <c r="AC9" s="120"/>
      <c r="AD9" s="120"/>
      <c r="AE9" s="120">
        <v>3</v>
      </c>
      <c r="AF9" s="120" t="s">
        <v>449</v>
      </c>
      <c r="AG9" s="120"/>
      <c r="AH9" s="120"/>
      <c r="AI9" s="120"/>
      <c r="AJ9" s="120"/>
      <c r="AK9" s="120">
        <v>3</v>
      </c>
      <c r="AL9" s="120" t="s">
        <v>449</v>
      </c>
      <c r="AM9" s="120"/>
      <c r="AN9" s="120"/>
      <c r="AO9" s="120"/>
      <c r="AP9" s="120"/>
      <c r="AQ9" s="120"/>
      <c r="AR9" s="120"/>
      <c r="AS9" s="120"/>
      <c r="AT9" s="120"/>
      <c r="AU9" s="120"/>
      <c r="AV9" s="120"/>
      <c r="AW9" s="120"/>
      <c r="AX9" s="120"/>
      <c r="AY9" s="120"/>
      <c r="AZ9" s="120"/>
      <c r="BA9" s="120">
        <v>45</v>
      </c>
      <c r="BB9" s="120" t="s">
        <v>450</v>
      </c>
      <c r="BC9" s="120">
        <v>1</v>
      </c>
      <c r="BD9" s="120" t="s">
        <v>450</v>
      </c>
      <c r="BE9" s="120"/>
      <c r="BF9" s="120"/>
      <c r="BG9" s="120">
        <v>62</v>
      </c>
      <c r="BH9" s="120" t="s">
        <v>450</v>
      </c>
      <c r="BI9" s="120"/>
      <c r="BJ9" s="120"/>
      <c r="BK9" s="120"/>
      <c r="BL9" s="120"/>
      <c r="BM9" s="120"/>
      <c r="BN9" s="120"/>
      <c r="BO9" s="120"/>
      <c r="BP9" s="120"/>
      <c r="BQ9" s="120"/>
      <c r="BR9" s="120"/>
      <c r="BS9" s="120" t="s">
        <v>454</v>
      </c>
      <c r="BT9" s="120" t="s">
        <v>1817</v>
      </c>
      <c r="BU9" s="120"/>
      <c r="BV9" s="120"/>
      <c r="BW9" s="120"/>
      <c r="BX9" s="120"/>
      <c r="BY9" s="120"/>
      <c r="BZ9" s="120"/>
      <c r="CA9" s="120"/>
      <c r="CB9" s="120"/>
      <c r="CC9" s="120"/>
      <c r="CD9" s="120"/>
      <c r="CE9" s="120" t="s">
        <v>2959</v>
      </c>
    </row>
    <row r="10" spans="1:83">
      <c r="A10" s="33" t="s">
        <v>90</v>
      </c>
      <c r="B10" s="45" t="s">
        <v>29</v>
      </c>
      <c r="C10" s="33" t="s">
        <v>562</v>
      </c>
      <c r="D10" s="345" t="s">
        <v>1601</v>
      </c>
      <c r="E10" s="33" t="s">
        <v>2946</v>
      </c>
      <c r="F10" s="47"/>
      <c r="G10" s="36">
        <v>1</v>
      </c>
      <c r="H10" s="36" t="s">
        <v>2960</v>
      </c>
      <c r="I10" s="36">
        <v>300</v>
      </c>
      <c r="J10" s="33"/>
      <c r="K10" s="33">
        <v>15</v>
      </c>
      <c r="L10" s="33" t="s">
        <v>449</v>
      </c>
      <c r="M10" s="33">
        <v>1.5</v>
      </c>
      <c r="N10" s="33" t="s">
        <v>449</v>
      </c>
      <c r="O10" s="33"/>
      <c r="P10" s="33"/>
      <c r="Q10" s="33"/>
      <c r="R10" s="33"/>
      <c r="S10" s="33"/>
      <c r="T10" s="33"/>
      <c r="U10" s="33"/>
      <c r="V10" s="33"/>
      <c r="W10" s="33">
        <v>550</v>
      </c>
      <c r="X10" s="33" t="s">
        <v>450</v>
      </c>
      <c r="Y10" s="33">
        <v>34</v>
      </c>
      <c r="Z10" s="33" t="s">
        <v>449</v>
      </c>
      <c r="AA10" s="33">
        <v>3</v>
      </c>
      <c r="AB10" s="33" t="s">
        <v>449</v>
      </c>
      <c r="AC10" s="33"/>
      <c r="AD10" s="33"/>
      <c r="AE10" s="33">
        <v>3</v>
      </c>
      <c r="AF10" s="33" t="s">
        <v>449</v>
      </c>
      <c r="AG10" s="33"/>
      <c r="AH10" s="33"/>
      <c r="AI10" s="33"/>
      <c r="AJ10" s="33"/>
      <c r="AK10" s="33">
        <v>9</v>
      </c>
      <c r="AL10" s="33" t="s">
        <v>449</v>
      </c>
      <c r="AM10" s="33"/>
      <c r="AN10" s="33"/>
      <c r="AO10" s="33"/>
      <c r="AP10" s="33"/>
      <c r="AQ10" s="33"/>
      <c r="AR10" s="33"/>
      <c r="AS10" s="33"/>
      <c r="AT10" s="33"/>
      <c r="AU10" s="33"/>
      <c r="AV10" s="33"/>
      <c r="AW10" s="33"/>
      <c r="AX10" s="33"/>
      <c r="AY10" s="33"/>
      <c r="AZ10" s="33"/>
      <c r="BA10" s="33"/>
      <c r="BB10" s="33"/>
      <c r="BC10" s="33">
        <v>16</v>
      </c>
      <c r="BD10" s="33" t="s">
        <v>451</v>
      </c>
      <c r="BE10" s="33"/>
      <c r="BF10" s="33"/>
      <c r="BG10" s="33">
        <v>6</v>
      </c>
      <c r="BH10" s="33" t="s">
        <v>451</v>
      </c>
      <c r="BI10" s="33"/>
      <c r="BJ10" s="33"/>
      <c r="BK10" s="33"/>
      <c r="BL10" s="33"/>
      <c r="BM10" s="33"/>
      <c r="BN10" s="33"/>
      <c r="BO10" s="33"/>
      <c r="BP10" s="33"/>
      <c r="BQ10" s="33"/>
      <c r="BR10" s="33"/>
      <c r="BS10" s="33"/>
      <c r="BT10" s="33"/>
      <c r="BU10" s="33"/>
      <c r="BV10" s="33"/>
      <c r="BW10" s="33"/>
      <c r="BX10" s="33" t="s">
        <v>456</v>
      </c>
      <c r="BY10" s="33"/>
      <c r="BZ10" s="33"/>
      <c r="CA10" s="33"/>
      <c r="CB10" s="33"/>
      <c r="CC10" s="33"/>
      <c r="CD10" s="33"/>
      <c r="CE10" s="33" t="s">
        <v>2961</v>
      </c>
    </row>
    <row r="11" spans="1:83">
      <c r="A11" s="120" t="s">
        <v>715</v>
      </c>
      <c r="B11" s="120" t="s">
        <v>29</v>
      </c>
      <c r="C11" s="120" t="s">
        <v>726</v>
      </c>
      <c r="D11" s="120" t="s">
        <v>1588</v>
      </c>
      <c r="E11" s="120" t="s">
        <v>2962</v>
      </c>
      <c r="G11" s="50">
        <v>1</v>
      </c>
      <c r="H11" s="50" t="s">
        <v>453</v>
      </c>
      <c r="I11" s="50">
        <v>180</v>
      </c>
      <c r="J11" s="120">
        <v>110</v>
      </c>
      <c r="K11" s="120">
        <v>12</v>
      </c>
      <c r="L11" s="120" t="s">
        <v>449</v>
      </c>
      <c r="M11" s="120">
        <v>5</v>
      </c>
      <c r="N11" s="120" t="s">
        <v>449</v>
      </c>
      <c r="O11" s="120"/>
      <c r="P11" s="120"/>
      <c r="Q11" s="120"/>
      <c r="R11" s="120"/>
      <c r="S11" s="120">
        <v>0</v>
      </c>
      <c r="T11" s="120" t="s">
        <v>449</v>
      </c>
      <c r="U11" s="120">
        <v>35</v>
      </c>
      <c r="V11" s="120" t="s">
        <v>450</v>
      </c>
      <c r="W11" s="120">
        <v>450</v>
      </c>
      <c r="X11" s="120" t="s">
        <v>450</v>
      </c>
      <c r="Y11" s="120">
        <v>5</v>
      </c>
      <c r="Z11" s="120" t="s">
        <v>449</v>
      </c>
      <c r="AA11" s="120">
        <v>0</v>
      </c>
      <c r="AB11" s="120" t="s">
        <v>449</v>
      </c>
      <c r="AC11" s="120"/>
      <c r="AD11" s="120"/>
      <c r="AE11" s="120" t="s">
        <v>2963</v>
      </c>
      <c r="AF11" s="120" t="s">
        <v>449</v>
      </c>
      <c r="AG11" s="120"/>
      <c r="AH11" s="120"/>
      <c r="AI11" s="120"/>
      <c r="AJ11" s="120"/>
      <c r="AK11" s="120">
        <v>12</v>
      </c>
      <c r="AL11" s="120" t="s">
        <v>449</v>
      </c>
      <c r="AM11" s="120">
        <v>6</v>
      </c>
      <c r="AN11" s="120" t="s">
        <v>451</v>
      </c>
      <c r="AO11" s="120"/>
      <c r="AP11" s="120"/>
      <c r="AQ11" s="120"/>
      <c r="AR11" s="120"/>
      <c r="AS11" s="120"/>
      <c r="AT11" s="120"/>
      <c r="AU11" s="120"/>
      <c r="AV11" s="120"/>
      <c r="AW11" s="120"/>
      <c r="AX11" s="120"/>
      <c r="AY11" s="120"/>
      <c r="AZ11" s="120"/>
      <c r="BA11" s="120">
        <v>15</v>
      </c>
      <c r="BB11" s="120" t="s">
        <v>451</v>
      </c>
      <c r="BC11" s="120">
        <v>6</v>
      </c>
      <c r="BD11" s="120" t="s">
        <v>451</v>
      </c>
      <c r="BE11" s="120"/>
      <c r="BF11" s="120"/>
      <c r="BG11" s="120"/>
      <c r="BH11" s="120"/>
      <c r="BI11" s="120"/>
      <c r="BJ11" s="120"/>
      <c r="BK11" s="120"/>
      <c r="BL11" s="120"/>
      <c r="BM11" s="120"/>
      <c r="BN11" s="120"/>
      <c r="BO11" s="120"/>
      <c r="BP11" s="120"/>
      <c r="BQ11" s="120"/>
      <c r="BR11" s="120"/>
      <c r="BS11" s="120" t="s">
        <v>454</v>
      </c>
      <c r="BT11" s="120"/>
      <c r="BU11" s="120"/>
      <c r="BV11" s="120"/>
      <c r="BW11" s="120"/>
      <c r="BX11" s="120"/>
      <c r="BY11" s="120" t="s">
        <v>2964</v>
      </c>
      <c r="BZ11" s="120" t="s">
        <v>2965</v>
      </c>
      <c r="CA11" s="120"/>
      <c r="CB11" s="120"/>
      <c r="CC11" s="120"/>
      <c r="CD11" s="120"/>
      <c r="CE11" s="120" t="s">
        <v>2966</v>
      </c>
    </row>
    <row r="12" spans="1:83">
      <c r="A12" s="120" t="s">
        <v>90</v>
      </c>
      <c r="B12" s="82" t="s">
        <v>1293</v>
      </c>
      <c r="C12" s="82" t="s">
        <v>1306</v>
      </c>
      <c r="D12" s="82" t="s">
        <v>1302</v>
      </c>
      <c r="E12" s="33" t="s">
        <v>1540</v>
      </c>
      <c r="G12" s="56">
        <v>22</v>
      </c>
      <c r="H12" s="56" t="s">
        <v>1541</v>
      </c>
      <c r="I12" s="50">
        <v>60</v>
      </c>
      <c r="J12" s="120"/>
      <c r="K12" s="120">
        <v>1</v>
      </c>
      <c r="L12" s="120"/>
      <c r="M12" s="120"/>
      <c r="N12" s="120"/>
      <c r="O12" s="120"/>
      <c r="P12" s="120"/>
      <c r="Q12" s="120"/>
      <c r="R12" s="120"/>
      <c r="S12" s="120"/>
      <c r="T12" s="120"/>
      <c r="U12" s="120"/>
      <c r="V12" s="120"/>
      <c r="W12" s="120">
        <v>115</v>
      </c>
      <c r="X12" s="50" t="s">
        <v>450</v>
      </c>
      <c r="Y12" s="120">
        <v>12</v>
      </c>
      <c r="Z12" s="50" t="s">
        <v>449</v>
      </c>
      <c r="AA12" s="120">
        <v>2</v>
      </c>
      <c r="AB12" s="50" t="s">
        <v>449</v>
      </c>
      <c r="AC12" s="120"/>
      <c r="AD12" s="120"/>
      <c r="AE12" s="120">
        <v>2</v>
      </c>
      <c r="AF12" s="50" t="s">
        <v>449</v>
      </c>
      <c r="AG12" s="120"/>
      <c r="AH12" s="120"/>
      <c r="AI12" s="120"/>
      <c r="AJ12" s="120"/>
      <c r="AK12" s="120">
        <v>3</v>
      </c>
      <c r="AL12" s="50" t="s">
        <v>449</v>
      </c>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t="s">
        <v>454</v>
      </c>
      <c r="BT12" s="120"/>
      <c r="BU12" s="120"/>
      <c r="BV12" s="120"/>
      <c r="BW12" s="120"/>
      <c r="BX12" s="120" t="s">
        <v>456</v>
      </c>
      <c r="BY12" s="120"/>
      <c r="BZ12" s="120"/>
      <c r="CA12" s="120" t="s">
        <v>458</v>
      </c>
      <c r="CB12" s="120"/>
      <c r="CC12" s="120"/>
      <c r="CD12" s="120"/>
      <c r="CE12" s="120" t="s">
        <v>2967</v>
      </c>
    </row>
    <row r="13" spans="1:83">
      <c r="A13" s="120" t="s">
        <v>90</v>
      </c>
      <c r="B13" s="82" t="s">
        <v>1293</v>
      </c>
      <c r="C13" s="82" t="s">
        <v>1306</v>
      </c>
      <c r="D13" s="82" t="s">
        <v>1301</v>
      </c>
      <c r="E13" s="33" t="s">
        <v>1540</v>
      </c>
      <c r="G13" s="50">
        <v>26</v>
      </c>
      <c r="H13" s="50" t="s">
        <v>1541</v>
      </c>
      <c r="I13" s="50">
        <v>70</v>
      </c>
      <c r="J13" s="120"/>
      <c r="K13" s="120">
        <v>1</v>
      </c>
      <c r="L13" s="120"/>
      <c r="M13" s="120"/>
      <c r="N13" s="120"/>
      <c r="O13" s="120"/>
      <c r="P13" s="120"/>
      <c r="Q13" s="120"/>
      <c r="R13" s="120"/>
      <c r="S13" s="120"/>
      <c r="T13" s="120"/>
      <c r="U13" s="120"/>
      <c r="V13" s="120"/>
      <c r="W13" s="120">
        <v>130</v>
      </c>
      <c r="X13" s="50" t="s">
        <v>450</v>
      </c>
      <c r="Y13" s="120">
        <v>13</v>
      </c>
      <c r="Z13" s="50" t="s">
        <v>449</v>
      </c>
      <c r="AA13" s="120"/>
      <c r="AC13" s="120"/>
      <c r="AD13" s="120"/>
      <c r="AE13" s="120">
        <v>1</v>
      </c>
      <c r="AF13" s="50" t="s">
        <v>449</v>
      </c>
      <c r="AG13" s="120"/>
      <c r="AH13" s="120"/>
      <c r="AI13" s="120"/>
      <c r="AJ13" s="120"/>
      <c r="AK13" s="120">
        <v>2</v>
      </c>
      <c r="AL13" s="50" t="s">
        <v>449</v>
      </c>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t="s">
        <v>454</v>
      </c>
      <c r="BT13" s="120"/>
      <c r="BU13" s="120"/>
      <c r="BV13" s="120"/>
      <c r="BW13" s="120"/>
      <c r="BX13" s="120" t="s">
        <v>456</v>
      </c>
      <c r="BY13" s="120"/>
      <c r="BZ13" s="120"/>
      <c r="CA13" s="120" t="s">
        <v>458</v>
      </c>
      <c r="CB13" s="120"/>
      <c r="CC13" s="120"/>
      <c r="CD13" s="120"/>
      <c r="CE13" s="120" t="s">
        <v>1542</v>
      </c>
    </row>
    <row r="14" spans="1:83">
      <c r="A14" s="120" t="s">
        <v>90</v>
      </c>
      <c r="B14" s="82" t="s">
        <v>1293</v>
      </c>
      <c r="C14" s="82" t="s">
        <v>1306</v>
      </c>
      <c r="D14" s="82" t="s">
        <v>1300</v>
      </c>
      <c r="E14" s="33" t="s">
        <v>1540</v>
      </c>
      <c r="G14" s="50">
        <v>22</v>
      </c>
      <c r="H14" s="50" t="s">
        <v>1541</v>
      </c>
      <c r="I14" s="50">
        <v>70</v>
      </c>
      <c r="J14" s="120"/>
      <c r="K14" s="120">
        <v>1</v>
      </c>
      <c r="L14" s="120"/>
      <c r="M14" s="120"/>
      <c r="N14" s="120"/>
      <c r="O14" s="120"/>
      <c r="P14" s="120"/>
      <c r="Q14" s="120"/>
      <c r="R14" s="120"/>
      <c r="S14" s="120"/>
      <c r="T14" s="120"/>
      <c r="U14" s="120"/>
      <c r="V14" s="120"/>
      <c r="W14" s="120">
        <v>130</v>
      </c>
      <c r="X14" s="50" t="s">
        <v>450</v>
      </c>
      <c r="Y14" s="120">
        <v>13</v>
      </c>
      <c r="Z14" s="50" t="s">
        <v>449</v>
      </c>
      <c r="AA14" s="120"/>
      <c r="AC14" s="120"/>
      <c r="AD14" s="120"/>
      <c r="AE14" s="120">
        <v>1</v>
      </c>
      <c r="AF14" s="50" t="s">
        <v>449</v>
      </c>
      <c r="AG14" s="120"/>
      <c r="AH14" s="120"/>
      <c r="AI14" s="120"/>
      <c r="AJ14" s="120"/>
      <c r="AK14" s="120">
        <v>2</v>
      </c>
      <c r="AL14" s="50" t="s">
        <v>449</v>
      </c>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t="s">
        <v>454</v>
      </c>
      <c r="BT14" s="120"/>
      <c r="BU14" s="120"/>
      <c r="BV14" s="120"/>
      <c r="BW14" s="120"/>
      <c r="BX14" s="120" t="s">
        <v>456</v>
      </c>
      <c r="BY14" s="120"/>
      <c r="BZ14" s="120"/>
      <c r="CA14" s="120" t="s">
        <v>458</v>
      </c>
      <c r="CB14" s="120"/>
      <c r="CC14" s="120"/>
      <c r="CD14" s="120"/>
      <c r="CE14" s="120" t="s">
        <v>2968</v>
      </c>
    </row>
    <row r="15" spans="1:83">
      <c r="A15" s="120" t="s">
        <v>90</v>
      </c>
      <c r="B15" s="45" t="s">
        <v>22</v>
      </c>
      <c r="C15" s="45" t="s">
        <v>23</v>
      </c>
      <c r="D15" s="32" t="s">
        <v>63</v>
      </c>
      <c r="E15" s="54" t="s">
        <v>464</v>
      </c>
      <c r="F15" s="55" t="s">
        <v>465</v>
      </c>
      <c r="G15" s="56" t="s">
        <v>466</v>
      </c>
      <c r="H15" s="56" t="s">
        <v>466</v>
      </c>
      <c r="I15" s="57">
        <v>120</v>
      </c>
      <c r="J15" s="49"/>
      <c r="K15" s="49"/>
      <c r="L15" s="50" t="s">
        <v>449</v>
      </c>
      <c r="M15" s="49"/>
      <c r="N15" s="50" t="s">
        <v>449</v>
      </c>
      <c r="P15" s="50" t="s">
        <v>449</v>
      </c>
      <c r="R15" s="50" t="s">
        <v>449</v>
      </c>
      <c r="T15" s="50" t="s">
        <v>449</v>
      </c>
      <c r="V15" s="50" t="s">
        <v>450</v>
      </c>
      <c r="X15" s="50" t="s">
        <v>450</v>
      </c>
      <c r="Y15" s="50">
        <v>31</v>
      </c>
      <c r="Z15" s="50" t="s">
        <v>449</v>
      </c>
      <c r="AA15" s="50">
        <v>4</v>
      </c>
      <c r="AB15" s="50" t="s">
        <v>449</v>
      </c>
      <c r="AD15" s="50" t="s">
        <v>449</v>
      </c>
      <c r="AE15" s="50">
        <v>17</v>
      </c>
      <c r="AF15" s="50" t="s">
        <v>449</v>
      </c>
      <c r="AH15" s="50" t="s">
        <v>449</v>
      </c>
      <c r="AJ15" s="50" t="s">
        <v>449</v>
      </c>
      <c r="AK15" s="50">
        <v>1</v>
      </c>
      <c r="AL15" s="50" t="s">
        <v>449</v>
      </c>
      <c r="AM15" s="50">
        <v>2</v>
      </c>
      <c r="AN15" s="50" t="s">
        <v>451</v>
      </c>
      <c r="AO15" s="50">
        <v>20</v>
      </c>
      <c r="AP15" s="50" t="s">
        <v>451</v>
      </c>
      <c r="AR15" s="50" t="s">
        <v>451</v>
      </c>
      <c r="AT15" s="50" t="s">
        <v>451</v>
      </c>
      <c r="AV15" s="50" t="s">
        <v>451</v>
      </c>
      <c r="AX15" s="50" t="s">
        <v>451</v>
      </c>
      <c r="AZ15" s="50" t="s">
        <v>451</v>
      </c>
      <c r="BB15" s="50" t="s">
        <v>451</v>
      </c>
      <c r="BC15" s="50">
        <v>2</v>
      </c>
      <c r="BD15" s="50" t="s">
        <v>451</v>
      </c>
      <c r="BF15" s="50" t="s">
        <v>451</v>
      </c>
      <c r="BH15" s="50" t="s">
        <v>451</v>
      </c>
      <c r="BJ15" s="50" t="s">
        <v>451</v>
      </c>
      <c r="BL15" s="50" t="s">
        <v>451</v>
      </c>
      <c r="BN15" s="50" t="s">
        <v>451</v>
      </c>
      <c r="BP15" s="50" t="s">
        <v>451</v>
      </c>
      <c r="BR15" s="50" t="s">
        <v>451</v>
      </c>
      <c r="CD15" s="50" t="s">
        <v>450</v>
      </c>
      <c r="CE15" s="51" t="s">
        <v>467</v>
      </c>
    </row>
    <row r="16" spans="1:83">
      <c r="A16" s="120" t="s">
        <v>90</v>
      </c>
      <c r="B16" s="45" t="s">
        <v>22</v>
      </c>
      <c r="C16" s="45" t="s">
        <v>23</v>
      </c>
      <c r="D16" s="70" t="s">
        <v>1111</v>
      </c>
      <c r="E16" s="70" t="s">
        <v>494</v>
      </c>
      <c r="F16" s="47"/>
      <c r="G16" s="56">
        <v>1</v>
      </c>
      <c r="H16" s="56" t="s">
        <v>495</v>
      </c>
      <c r="I16" s="57">
        <v>50</v>
      </c>
      <c r="J16" s="49"/>
      <c r="K16" s="49"/>
      <c r="L16" s="50" t="s">
        <v>449</v>
      </c>
      <c r="M16" s="49"/>
      <c r="N16" s="50" t="s">
        <v>449</v>
      </c>
      <c r="P16" s="50" t="s">
        <v>449</v>
      </c>
      <c r="R16" s="50" t="s">
        <v>449</v>
      </c>
      <c r="T16" s="50" t="s">
        <v>449</v>
      </c>
      <c r="V16" s="50" t="s">
        <v>450</v>
      </c>
      <c r="W16" s="50">
        <v>10</v>
      </c>
      <c r="X16" s="50" t="s">
        <v>450</v>
      </c>
      <c r="Y16" s="50">
        <v>14</v>
      </c>
      <c r="Z16" s="50" t="s">
        <v>449</v>
      </c>
      <c r="AA16" s="50">
        <v>1</v>
      </c>
      <c r="AB16" s="50" t="s">
        <v>449</v>
      </c>
      <c r="AD16" s="50" t="s">
        <v>449</v>
      </c>
      <c r="AE16" s="50">
        <v>12</v>
      </c>
      <c r="AF16" s="50" t="s">
        <v>449</v>
      </c>
      <c r="AH16" s="50" t="s">
        <v>449</v>
      </c>
      <c r="AJ16" s="50" t="s">
        <v>449</v>
      </c>
      <c r="AK16" s="50">
        <v>1</v>
      </c>
      <c r="AL16" s="50" t="s">
        <v>449</v>
      </c>
      <c r="AM16" s="50">
        <v>20</v>
      </c>
      <c r="AN16" s="50" t="s">
        <v>451</v>
      </c>
      <c r="AO16" s="50">
        <v>50</v>
      </c>
      <c r="AP16" s="50" t="s">
        <v>451</v>
      </c>
      <c r="AR16" s="50" t="s">
        <v>451</v>
      </c>
      <c r="AT16" s="50" t="s">
        <v>451</v>
      </c>
      <c r="AV16" s="50" t="s">
        <v>451</v>
      </c>
      <c r="AX16" s="50" t="s">
        <v>451</v>
      </c>
      <c r="AZ16" s="50" t="s">
        <v>451</v>
      </c>
      <c r="BA16" s="50">
        <v>2</v>
      </c>
      <c r="BB16" s="50" t="s">
        <v>451</v>
      </c>
      <c r="BC16" s="50">
        <v>2</v>
      </c>
      <c r="BD16" s="50" t="s">
        <v>451</v>
      </c>
      <c r="BF16" s="50" t="s">
        <v>451</v>
      </c>
      <c r="BH16" s="50" t="s">
        <v>451</v>
      </c>
      <c r="BJ16" s="50" t="s">
        <v>451</v>
      </c>
      <c r="BL16" s="50" t="s">
        <v>451</v>
      </c>
      <c r="BN16" s="50" t="s">
        <v>451</v>
      </c>
      <c r="BP16" s="50" t="s">
        <v>451</v>
      </c>
      <c r="BR16" s="50" t="s">
        <v>451</v>
      </c>
      <c r="CD16" s="50" t="s">
        <v>450</v>
      </c>
      <c r="CE16" s="51" t="s">
        <v>496</v>
      </c>
    </row>
    <row r="17" spans="1:83">
      <c r="A17" s="120" t="s">
        <v>90</v>
      </c>
      <c r="B17" s="45" t="s">
        <v>22</v>
      </c>
      <c r="C17" s="45" t="s">
        <v>23</v>
      </c>
      <c r="D17" s="32" t="s">
        <v>1109</v>
      </c>
      <c r="E17" s="32" t="s">
        <v>494</v>
      </c>
      <c r="F17" s="53"/>
      <c r="G17" s="56">
        <v>1</v>
      </c>
      <c r="H17" s="56" t="s">
        <v>495</v>
      </c>
      <c r="I17" s="57">
        <v>60</v>
      </c>
      <c r="J17" s="49"/>
      <c r="K17" s="49"/>
      <c r="L17" s="50" t="s">
        <v>449</v>
      </c>
      <c r="M17" s="49"/>
      <c r="N17" s="50" t="s">
        <v>449</v>
      </c>
      <c r="P17" s="50" t="s">
        <v>449</v>
      </c>
      <c r="R17" s="50" t="s">
        <v>449</v>
      </c>
      <c r="T17" s="50" t="s">
        <v>449</v>
      </c>
      <c r="V17" s="50" t="s">
        <v>450</v>
      </c>
      <c r="X17" s="50" t="s">
        <v>450</v>
      </c>
      <c r="Y17" s="50">
        <v>15</v>
      </c>
      <c r="Z17" s="50" t="s">
        <v>449</v>
      </c>
      <c r="AA17" s="50">
        <v>2</v>
      </c>
      <c r="AB17" s="50" t="s">
        <v>449</v>
      </c>
      <c r="AD17" s="50" t="s">
        <v>449</v>
      </c>
      <c r="AE17" s="50">
        <v>12</v>
      </c>
      <c r="AF17" s="50" t="s">
        <v>449</v>
      </c>
      <c r="AH17" s="50" t="s">
        <v>449</v>
      </c>
      <c r="AJ17" s="50" t="s">
        <v>449</v>
      </c>
      <c r="AK17" s="50">
        <v>1</v>
      </c>
      <c r="AL17" s="50" t="s">
        <v>449</v>
      </c>
      <c r="AN17" s="50" t="s">
        <v>451</v>
      </c>
      <c r="AP17" s="50" t="s">
        <v>451</v>
      </c>
      <c r="AR17" s="50" t="s">
        <v>451</v>
      </c>
      <c r="AT17" s="50" t="s">
        <v>451</v>
      </c>
      <c r="AV17" s="50" t="s">
        <v>451</v>
      </c>
      <c r="AX17" s="50" t="s">
        <v>451</v>
      </c>
      <c r="AZ17" s="50" t="s">
        <v>451</v>
      </c>
      <c r="BB17" s="50" t="s">
        <v>451</v>
      </c>
      <c r="BD17" s="50" t="s">
        <v>451</v>
      </c>
      <c r="BF17" s="50" t="s">
        <v>451</v>
      </c>
      <c r="BG17" s="50">
        <v>4</v>
      </c>
      <c r="BH17" s="50" t="s">
        <v>451</v>
      </c>
      <c r="BJ17" s="50" t="s">
        <v>451</v>
      </c>
      <c r="BL17" s="50" t="s">
        <v>451</v>
      </c>
      <c r="BN17" s="50" t="s">
        <v>451</v>
      </c>
      <c r="BP17" s="50" t="s">
        <v>451</v>
      </c>
      <c r="BR17" s="50" t="s">
        <v>451</v>
      </c>
      <c r="CD17" s="50" t="s">
        <v>450</v>
      </c>
      <c r="CE17" s="51" t="s">
        <v>500</v>
      </c>
    </row>
    <row r="18" spans="1:83">
      <c r="A18" s="120" t="s">
        <v>90</v>
      </c>
      <c r="B18" s="62" t="s">
        <v>22</v>
      </c>
      <c r="C18" s="45" t="s">
        <v>23</v>
      </c>
      <c r="D18" s="79" t="s">
        <v>1113</v>
      </c>
      <c r="E18" s="79" t="s">
        <v>494</v>
      </c>
      <c r="F18" s="63"/>
      <c r="G18" s="64">
        <v>1</v>
      </c>
      <c r="H18" s="64" t="s">
        <v>495</v>
      </c>
      <c r="I18" s="65">
        <v>35</v>
      </c>
      <c r="J18" s="49"/>
      <c r="K18" s="49"/>
      <c r="L18" s="50" t="s">
        <v>449</v>
      </c>
      <c r="M18" s="49"/>
      <c r="N18" s="50" t="s">
        <v>449</v>
      </c>
      <c r="P18" s="50" t="s">
        <v>449</v>
      </c>
      <c r="R18" s="50" t="s">
        <v>449</v>
      </c>
      <c r="T18" s="50" t="s">
        <v>449</v>
      </c>
      <c r="V18" s="50" t="s">
        <v>450</v>
      </c>
      <c r="W18" s="50">
        <v>10</v>
      </c>
      <c r="X18" s="50" t="s">
        <v>450</v>
      </c>
      <c r="Y18" s="50">
        <v>9</v>
      </c>
      <c r="Z18" s="50" t="s">
        <v>449</v>
      </c>
      <c r="AA18" s="50">
        <v>1</v>
      </c>
      <c r="AB18" s="50" t="s">
        <v>449</v>
      </c>
      <c r="AD18" s="50" t="s">
        <v>449</v>
      </c>
      <c r="AE18" s="50">
        <v>8</v>
      </c>
      <c r="AF18" s="50" t="s">
        <v>449</v>
      </c>
      <c r="AH18" s="50" t="s">
        <v>449</v>
      </c>
      <c r="AJ18" s="50" t="s">
        <v>449</v>
      </c>
      <c r="AK18" s="50">
        <v>1</v>
      </c>
      <c r="AL18" s="50" t="s">
        <v>449</v>
      </c>
      <c r="AN18" s="50" t="s">
        <v>451</v>
      </c>
      <c r="AP18" s="50" t="s">
        <v>451</v>
      </c>
      <c r="AR18" s="50" t="s">
        <v>451</v>
      </c>
      <c r="AT18" s="50" t="s">
        <v>451</v>
      </c>
      <c r="AV18" s="50" t="s">
        <v>451</v>
      </c>
      <c r="AX18" s="50" t="s">
        <v>451</v>
      </c>
      <c r="AZ18" s="50" t="s">
        <v>451</v>
      </c>
      <c r="BB18" s="50" t="s">
        <v>451</v>
      </c>
      <c r="BD18" s="50" t="s">
        <v>451</v>
      </c>
      <c r="BF18" s="50" t="s">
        <v>451</v>
      </c>
      <c r="BG18" s="50">
        <v>4</v>
      </c>
      <c r="BH18" s="50" t="s">
        <v>451</v>
      </c>
      <c r="BJ18" s="50" t="s">
        <v>451</v>
      </c>
      <c r="BL18" s="50" t="s">
        <v>451</v>
      </c>
      <c r="BN18" s="50" t="s">
        <v>451</v>
      </c>
      <c r="BP18" s="50" t="s">
        <v>451</v>
      </c>
      <c r="BR18" s="50" t="s">
        <v>451</v>
      </c>
      <c r="CD18" s="50" t="s">
        <v>450</v>
      </c>
      <c r="CE18" s="51" t="s">
        <v>502</v>
      </c>
    </row>
    <row r="19" spans="1:83">
      <c r="B19" s="45" t="s">
        <v>22</v>
      </c>
      <c r="C19" s="51" t="s">
        <v>23</v>
      </c>
      <c r="D19" s="347" t="s">
        <v>2969</v>
      </c>
      <c r="E19" s="33" t="s">
        <v>342</v>
      </c>
      <c r="F19" s="51"/>
      <c r="H19" s="50" t="s">
        <v>2970</v>
      </c>
      <c r="I19" s="50">
        <v>190</v>
      </c>
      <c r="J19" s="50">
        <v>5</v>
      </c>
      <c r="K19" s="50">
        <v>0.5</v>
      </c>
      <c r="L19" s="50" t="s">
        <v>449</v>
      </c>
      <c r="M19" s="50">
        <v>0</v>
      </c>
      <c r="N19" s="50" t="s">
        <v>449</v>
      </c>
      <c r="S19" s="50">
        <v>0</v>
      </c>
      <c r="T19" s="50" t="s">
        <v>449</v>
      </c>
      <c r="U19" s="50">
        <v>0</v>
      </c>
      <c r="V19" s="50" t="s">
        <v>450</v>
      </c>
      <c r="W19" s="50">
        <v>40</v>
      </c>
      <c r="X19" s="50" t="s">
        <v>450</v>
      </c>
      <c r="Y19" s="50">
        <v>49</v>
      </c>
      <c r="Z19" s="50" t="s">
        <v>449</v>
      </c>
      <c r="AA19" s="50">
        <v>6</v>
      </c>
      <c r="AB19" s="50" t="s">
        <v>449</v>
      </c>
      <c r="AE19" s="50">
        <v>41</v>
      </c>
      <c r="AF19" s="50" t="s">
        <v>449</v>
      </c>
      <c r="AK19" s="50">
        <v>3</v>
      </c>
      <c r="AL19" s="50" t="s">
        <v>449</v>
      </c>
      <c r="AM19" s="50">
        <v>90</v>
      </c>
      <c r="AN19" s="50" t="s">
        <v>451</v>
      </c>
      <c r="AO19" s="50">
        <v>240</v>
      </c>
      <c r="AP19" s="50" t="s">
        <v>451</v>
      </c>
      <c r="BA19" s="50">
        <v>8</v>
      </c>
      <c r="BB19" s="50" t="s">
        <v>451</v>
      </c>
      <c r="BC19" s="50">
        <v>4</v>
      </c>
      <c r="BD19" s="50" t="s">
        <v>451</v>
      </c>
    </row>
    <row r="20" spans="1:83">
      <c r="B20" s="45" t="s">
        <v>22</v>
      </c>
      <c r="C20" s="51" t="s">
        <v>23</v>
      </c>
      <c r="D20" s="348" t="s">
        <v>2971</v>
      </c>
      <c r="E20" s="33" t="s">
        <v>342</v>
      </c>
      <c r="F20" s="74"/>
    </row>
    <row r="21" spans="1:83">
      <c r="A21" s="120" t="s">
        <v>90</v>
      </c>
      <c r="B21" s="45" t="s">
        <v>22</v>
      </c>
      <c r="C21" s="51" t="s">
        <v>23</v>
      </c>
      <c r="D21" s="347" t="s">
        <v>2691</v>
      </c>
      <c r="E21" s="33" t="s">
        <v>342</v>
      </c>
      <c r="F21" s="74"/>
      <c r="G21" s="50">
        <v>1</v>
      </c>
      <c r="H21" s="50" t="s">
        <v>2972</v>
      </c>
      <c r="I21" s="50">
        <v>90</v>
      </c>
      <c r="J21" s="50">
        <v>0</v>
      </c>
      <c r="K21" s="50">
        <v>0</v>
      </c>
      <c r="L21" s="50" t="s">
        <v>449</v>
      </c>
      <c r="M21" s="50">
        <v>0</v>
      </c>
      <c r="N21" s="50" t="s">
        <v>449</v>
      </c>
      <c r="S21" s="50">
        <v>0</v>
      </c>
      <c r="T21" s="50" t="s">
        <v>449</v>
      </c>
      <c r="U21" s="50">
        <v>0</v>
      </c>
      <c r="V21" s="50" t="s">
        <v>450</v>
      </c>
      <c r="W21" s="50">
        <v>0</v>
      </c>
      <c r="X21" s="50" t="s">
        <v>450</v>
      </c>
      <c r="Y21" s="50">
        <v>22</v>
      </c>
      <c r="Z21" s="50" t="s">
        <v>449</v>
      </c>
      <c r="AA21" s="50">
        <v>2</v>
      </c>
      <c r="AB21" s="50" t="s">
        <v>449</v>
      </c>
      <c r="AE21" s="50">
        <v>17</v>
      </c>
      <c r="AF21" s="50" t="s">
        <v>449</v>
      </c>
      <c r="AK21" s="50" t="s">
        <v>2973</v>
      </c>
      <c r="AL21" s="50" t="s">
        <v>449</v>
      </c>
      <c r="AM21" s="50">
        <v>0</v>
      </c>
      <c r="AN21" s="50" t="s">
        <v>451</v>
      </c>
      <c r="AO21" s="50">
        <v>90</v>
      </c>
      <c r="AP21" s="50" t="s">
        <v>451</v>
      </c>
      <c r="AY21" s="50">
        <v>0</v>
      </c>
      <c r="AZ21" s="50" t="s">
        <v>451</v>
      </c>
      <c r="BA21" s="50">
        <v>2</v>
      </c>
      <c r="BB21" s="50" t="s">
        <v>451</v>
      </c>
      <c r="BC21" s="50">
        <v>0</v>
      </c>
      <c r="BD21" s="50" t="s">
        <v>451</v>
      </c>
      <c r="BG21" s="50">
        <v>4</v>
      </c>
      <c r="BH21" s="50" t="s">
        <v>451</v>
      </c>
      <c r="CE21" s="51" t="s">
        <v>2974</v>
      </c>
    </row>
    <row r="22" spans="1:83">
      <c r="A22" s="120" t="s">
        <v>90</v>
      </c>
      <c r="B22" s="45" t="s">
        <v>22</v>
      </c>
      <c r="C22" s="51" t="s">
        <v>23</v>
      </c>
      <c r="D22" s="347" t="s">
        <v>2975</v>
      </c>
      <c r="E22" s="33" t="s">
        <v>342</v>
      </c>
      <c r="F22" s="74"/>
      <c r="G22" s="50">
        <v>1</v>
      </c>
      <c r="H22" s="50" t="s">
        <v>2972</v>
      </c>
      <c r="I22" s="50">
        <v>120</v>
      </c>
      <c r="K22" s="50">
        <v>0</v>
      </c>
      <c r="L22" s="50" t="s">
        <v>449</v>
      </c>
      <c r="M22" s="50">
        <v>0</v>
      </c>
      <c r="N22" s="50" t="s">
        <v>449</v>
      </c>
      <c r="S22" s="50">
        <v>0</v>
      </c>
      <c r="T22" s="50" t="s">
        <v>449</v>
      </c>
      <c r="U22" s="50">
        <v>0</v>
      </c>
      <c r="V22" s="50" t="s">
        <v>450</v>
      </c>
      <c r="W22" s="50">
        <v>0</v>
      </c>
      <c r="X22" s="50" t="s">
        <v>450</v>
      </c>
      <c r="Y22" s="50">
        <v>31</v>
      </c>
      <c r="Z22" s="50" t="s">
        <v>449</v>
      </c>
      <c r="AA22" s="50">
        <v>2</v>
      </c>
      <c r="AB22" s="50" t="s">
        <v>449</v>
      </c>
      <c r="AE22" s="50">
        <v>26</v>
      </c>
      <c r="AF22" s="50" t="s">
        <v>449</v>
      </c>
      <c r="AK22" s="50">
        <v>1</v>
      </c>
      <c r="AL22" s="50" t="s">
        <v>449</v>
      </c>
      <c r="AM22" s="50">
        <v>0</v>
      </c>
      <c r="AN22" s="50" t="s">
        <v>451</v>
      </c>
      <c r="AO22" s="50">
        <v>6</v>
      </c>
      <c r="AP22" s="50" t="s">
        <v>451</v>
      </c>
      <c r="AY22" s="50">
        <v>0</v>
      </c>
      <c r="AZ22" s="50" t="s">
        <v>451</v>
      </c>
      <c r="BA22" s="50">
        <v>2</v>
      </c>
      <c r="BB22" s="50" t="s">
        <v>451</v>
      </c>
      <c r="BC22" s="50">
        <v>6</v>
      </c>
      <c r="BD22" s="50" t="s">
        <v>451</v>
      </c>
      <c r="BG22" s="50">
        <v>6</v>
      </c>
      <c r="BH22" s="50" t="s">
        <v>451</v>
      </c>
      <c r="CE22" s="51" t="s">
        <v>2976</v>
      </c>
    </row>
    <row r="23" spans="1:83">
      <c r="A23" s="120" t="s">
        <v>90</v>
      </c>
      <c r="B23" s="45" t="s">
        <v>19</v>
      </c>
      <c r="C23" s="45" t="s">
        <v>26</v>
      </c>
      <c r="D23" s="32" t="s">
        <v>68</v>
      </c>
      <c r="E23" s="32" t="s">
        <v>480</v>
      </c>
      <c r="F23" s="53"/>
      <c r="G23" s="56">
        <v>1</v>
      </c>
      <c r="H23" s="56" t="s">
        <v>481</v>
      </c>
      <c r="I23" s="57">
        <v>750</v>
      </c>
      <c r="J23" s="49">
        <v>350</v>
      </c>
      <c r="K23" s="49">
        <v>39</v>
      </c>
      <c r="L23" s="50" t="s">
        <v>449</v>
      </c>
      <c r="M23" s="49">
        <v>22</v>
      </c>
      <c r="N23" s="50" t="s">
        <v>449</v>
      </c>
      <c r="P23" s="50" t="s">
        <v>449</v>
      </c>
      <c r="R23" s="50" t="s">
        <v>449</v>
      </c>
      <c r="S23" s="50">
        <v>1</v>
      </c>
      <c r="T23" s="50" t="s">
        <v>449</v>
      </c>
      <c r="U23" s="50">
        <v>145</v>
      </c>
      <c r="V23" s="50" t="s">
        <v>450</v>
      </c>
      <c r="W23" s="50">
        <v>1250</v>
      </c>
      <c r="X23" s="50" t="s">
        <v>450</v>
      </c>
      <c r="Y23" s="50">
        <v>60</v>
      </c>
      <c r="Z23" s="50" t="s">
        <v>449</v>
      </c>
      <c r="AA23" s="50">
        <v>2</v>
      </c>
      <c r="AB23" s="50" t="s">
        <v>449</v>
      </c>
      <c r="AD23" s="50" t="s">
        <v>449</v>
      </c>
      <c r="AE23" s="50">
        <v>2</v>
      </c>
      <c r="AF23" s="50" t="s">
        <v>449</v>
      </c>
      <c r="AH23" s="50" t="s">
        <v>449</v>
      </c>
      <c r="AJ23" s="50" t="s">
        <v>449</v>
      </c>
      <c r="AK23" s="50">
        <v>41</v>
      </c>
      <c r="AL23" s="50" t="s">
        <v>449</v>
      </c>
      <c r="AM23" s="50">
        <v>30</v>
      </c>
      <c r="AN23" s="50" t="s">
        <v>451</v>
      </c>
      <c r="AP23" s="50" t="s">
        <v>451</v>
      </c>
      <c r="AR23" s="50" t="s">
        <v>451</v>
      </c>
      <c r="AT23" s="50" t="s">
        <v>451</v>
      </c>
      <c r="AV23" s="50" t="s">
        <v>451</v>
      </c>
      <c r="AX23" s="50" t="s">
        <v>451</v>
      </c>
      <c r="AZ23" s="50" t="s">
        <v>451</v>
      </c>
      <c r="BA23" s="50">
        <v>45</v>
      </c>
      <c r="BB23" s="50" t="s">
        <v>451</v>
      </c>
      <c r="BC23" s="50">
        <v>20</v>
      </c>
      <c r="BD23" s="50" t="s">
        <v>451</v>
      </c>
      <c r="BF23" s="50" t="s">
        <v>451</v>
      </c>
      <c r="BH23" s="50" t="s">
        <v>451</v>
      </c>
      <c r="BJ23" s="50" t="s">
        <v>451</v>
      </c>
      <c r="BL23" s="50" t="s">
        <v>451</v>
      </c>
      <c r="BN23" s="50" t="s">
        <v>451</v>
      </c>
      <c r="BP23" s="50" t="s">
        <v>451</v>
      </c>
      <c r="BR23" s="50" t="s">
        <v>451</v>
      </c>
      <c r="BS23" s="50" t="s">
        <v>454</v>
      </c>
      <c r="BX23" s="50" t="s">
        <v>456</v>
      </c>
      <c r="CA23" s="50" t="s">
        <v>458</v>
      </c>
      <c r="CD23" s="50" t="s">
        <v>450</v>
      </c>
      <c r="CE23" s="51" t="s">
        <v>482</v>
      </c>
    </row>
    <row r="24" spans="1:83">
      <c r="A24" s="120" t="s">
        <v>90</v>
      </c>
      <c r="B24" s="45" t="s">
        <v>19</v>
      </c>
      <c r="C24" s="45" t="s">
        <v>25</v>
      </c>
      <c r="D24" s="32" t="s">
        <v>265</v>
      </c>
      <c r="E24" s="32" t="s">
        <v>483</v>
      </c>
      <c r="F24" s="53" t="s">
        <v>484</v>
      </c>
      <c r="G24" s="56">
        <v>1</v>
      </c>
      <c r="H24" s="56" t="s">
        <v>481</v>
      </c>
      <c r="I24" s="57">
        <v>380</v>
      </c>
      <c r="J24" s="49">
        <v>250</v>
      </c>
      <c r="K24" s="49">
        <v>28</v>
      </c>
      <c r="L24" s="50" t="s">
        <v>449</v>
      </c>
      <c r="M24" s="49">
        <v>6</v>
      </c>
      <c r="N24" s="50" t="s">
        <v>449</v>
      </c>
      <c r="P24" s="50" t="s">
        <v>449</v>
      </c>
      <c r="R24" s="50" t="s">
        <v>449</v>
      </c>
      <c r="T24" s="50" t="s">
        <v>449</v>
      </c>
      <c r="U24" s="50">
        <v>50</v>
      </c>
      <c r="V24" s="50" t="s">
        <v>450</v>
      </c>
      <c r="W24" s="50">
        <v>970</v>
      </c>
      <c r="X24" s="50" t="s">
        <v>450</v>
      </c>
      <c r="Y24" s="50">
        <v>17</v>
      </c>
      <c r="Z24" s="50" t="s">
        <v>449</v>
      </c>
      <c r="AA24" s="50">
        <v>3</v>
      </c>
      <c r="AB24" s="50" t="s">
        <v>449</v>
      </c>
      <c r="AD24" s="50" t="s">
        <v>449</v>
      </c>
      <c r="AE24" s="50">
        <v>5</v>
      </c>
      <c r="AF24" s="50" t="s">
        <v>449</v>
      </c>
      <c r="AH24" s="50" t="s">
        <v>449</v>
      </c>
      <c r="AJ24" s="50" t="s">
        <v>449</v>
      </c>
      <c r="AK24" s="50">
        <v>16</v>
      </c>
      <c r="AL24" s="50" t="s">
        <v>449</v>
      </c>
      <c r="AM24" s="50">
        <v>190</v>
      </c>
      <c r="AN24" s="50" t="s">
        <v>451</v>
      </c>
      <c r="AO24" s="50">
        <v>8</v>
      </c>
      <c r="AP24" s="50" t="s">
        <v>451</v>
      </c>
      <c r="AR24" s="50" t="s">
        <v>451</v>
      </c>
      <c r="AT24" s="50" t="s">
        <v>451</v>
      </c>
      <c r="AV24" s="50" t="s">
        <v>451</v>
      </c>
      <c r="AX24" s="50" t="s">
        <v>451</v>
      </c>
      <c r="AZ24" s="50" t="s">
        <v>451</v>
      </c>
      <c r="BA24" s="50">
        <v>25</v>
      </c>
      <c r="BB24" s="50" t="s">
        <v>451</v>
      </c>
      <c r="BC24" s="50">
        <v>15</v>
      </c>
      <c r="BD24" s="50" t="s">
        <v>451</v>
      </c>
      <c r="BF24" s="50" t="s">
        <v>451</v>
      </c>
      <c r="BH24" s="50" t="s">
        <v>451</v>
      </c>
      <c r="BJ24" s="50" t="s">
        <v>451</v>
      </c>
      <c r="BL24" s="50" t="s">
        <v>451</v>
      </c>
      <c r="BN24" s="50" t="s">
        <v>451</v>
      </c>
      <c r="BP24" s="50" t="s">
        <v>451</v>
      </c>
      <c r="BR24" s="50" t="s">
        <v>451</v>
      </c>
      <c r="BS24" s="50" t="s">
        <v>454</v>
      </c>
      <c r="BX24" s="50" t="s">
        <v>456</v>
      </c>
      <c r="CD24" s="50" t="s">
        <v>450</v>
      </c>
      <c r="CE24" s="51" t="s">
        <v>485</v>
      </c>
    </row>
    <row r="25" spans="1:83">
      <c r="A25" s="120" t="s">
        <v>90</v>
      </c>
      <c r="B25" s="45" t="s">
        <v>19</v>
      </c>
      <c r="C25" s="45" t="s">
        <v>24</v>
      </c>
      <c r="D25" s="52" t="s">
        <v>65</v>
      </c>
      <c r="E25" s="32" t="s">
        <v>480</v>
      </c>
      <c r="F25" s="53"/>
      <c r="G25" s="56">
        <v>1</v>
      </c>
      <c r="H25" s="56" t="s">
        <v>487</v>
      </c>
      <c r="I25" s="57">
        <v>460</v>
      </c>
      <c r="J25" s="49">
        <v>190</v>
      </c>
      <c r="K25" s="49">
        <v>21</v>
      </c>
      <c r="L25" s="50" t="s">
        <v>449</v>
      </c>
      <c r="M25" s="49">
        <v>4</v>
      </c>
      <c r="N25" s="50" t="s">
        <v>449</v>
      </c>
      <c r="P25" s="50" t="s">
        <v>449</v>
      </c>
      <c r="R25" s="50" t="s">
        <v>449</v>
      </c>
      <c r="T25" s="50" t="s">
        <v>449</v>
      </c>
      <c r="U25" s="50">
        <v>50</v>
      </c>
      <c r="V25" s="50" t="s">
        <v>450</v>
      </c>
      <c r="W25" s="50">
        <v>1000</v>
      </c>
      <c r="X25" s="50" t="s">
        <v>450</v>
      </c>
      <c r="Y25" s="50">
        <v>45</v>
      </c>
      <c r="Z25" s="50" t="s">
        <v>449</v>
      </c>
      <c r="AA25" s="50">
        <v>3</v>
      </c>
      <c r="AB25" s="50" t="s">
        <v>449</v>
      </c>
      <c r="AD25" s="50" t="s">
        <v>449</v>
      </c>
      <c r="AE25" s="50">
        <v>7</v>
      </c>
      <c r="AF25" s="50" t="s">
        <v>449</v>
      </c>
      <c r="AH25" s="50" t="s">
        <v>449</v>
      </c>
      <c r="AJ25" s="50" t="s">
        <v>449</v>
      </c>
      <c r="AK25" s="50">
        <v>23</v>
      </c>
      <c r="AL25" s="50" t="s">
        <v>449</v>
      </c>
      <c r="AM25" s="50">
        <v>2</v>
      </c>
      <c r="AN25" s="50" t="s">
        <v>451</v>
      </c>
      <c r="AP25" s="50" t="s">
        <v>451</v>
      </c>
      <c r="AR25" s="50" t="s">
        <v>451</v>
      </c>
      <c r="AT25" s="50" t="s">
        <v>451</v>
      </c>
      <c r="AV25" s="50" t="s">
        <v>451</v>
      </c>
      <c r="AX25" s="50" t="s">
        <v>451</v>
      </c>
      <c r="AZ25" s="50" t="s">
        <v>451</v>
      </c>
      <c r="BA25" s="50">
        <v>6</v>
      </c>
      <c r="BB25" s="50" t="s">
        <v>451</v>
      </c>
      <c r="BC25" s="50">
        <v>15</v>
      </c>
      <c r="BD25" s="50" t="s">
        <v>451</v>
      </c>
      <c r="BF25" s="50" t="s">
        <v>451</v>
      </c>
      <c r="BH25" s="50" t="s">
        <v>451</v>
      </c>
      <c r="BJ25" s="50" t="s">
        <v>451</v>
      </c>
      <c r="BL25" s="50" t="s">
        <v>451</v>
      </c>
      <c r="BN25" s="50" t="s">
        <v>451</v>
      </c>
      <c r="BP25" s="50" t="s">
        <v>451</v>
      </c>
      <c r="BR25" s="50" t="s">
        <v>451</v>
      </c>
      <c r="BU25" s="50" t="s">
        <v>488</v>
      </c>
      <c r="BX25" s="50" t="s">
        <v>456</v>
      </c>
      <c r="CA25" s="50" t="s">
        <v>458</v>
      </c>
      <c r="CD25" s="50" t="s">
        <v>450</v>
      </c>
      <c r="CE25" s="341" t="s">
        <v>489</v>
      </c>
    </row>
    <row r="26" spans="1:83">
      <c r="A26" s="120" t="s">
        <v>90</v>
      </c>
      <c r="B26" s="45" t="s">
        <v>19</v>
      </c>
      <c r="C26" s="45" t="s">
        <v>25</v>
      </c>
      <c r="D26" s="52" t="s">
        <v>275</v>
      </c>
      <c r="E26" s="32" t="s">
        <v>483</v>
      </c>
      <c r="F26" s="53" t="s">
        <v>484</v>
      </c>
      <c r="G26" s="56">
        <v>1</v>
      </c>
      <c r="H26" s="56" t="s">
        <v>481</v>
      </c>
      <c r="I26" s="57">
        <v>440</v>
      </c>
      <c r="J26" s="49">
        <v>350</v>
      </c>
      <c r="K26" s="49">
        <v>39</v>
      </c>
      <c r="L26" s="50" t="s">
        <v>449</v>
      </c>
      <c r="M26" s="49">
        <v>10</v>
      </c>
      <c r="N26" s="50" t="s">
        <v>449</v>
      </c>
      <c r="P26" s="50" t="s">
        <v>449</v>
      </c>
      <c r="R26" s="50" t="s">
        <v>449</v>
      </c>
      <c r="T26" s="50" t="s">
        <v>449</v>
      </c>
      <c r="U26" s="50">
        <v>50</v>
      </c>
      <c r="V26" s="50" t="s">
        <v>450</v>
      </c>
      <c r="W26" s="50">
        <v>960</v>
      </c>
      <c r="X26" s="50" t="s">
        <v>450</v>
      </c>
      <c r="Y26" s="50">
        <v>9</v>
      </c>
      <c r="Z26" s="50" t="s">
        <v>449</v>
      </c>
      <c r="AA26" s="50">
        <v>3</v>
      </c>
      <c r="AB26" s="50" t="s">
        <v>449</v>
      </c>
      <c r="AD26" s="50" t="s">
        <v>449</v>
      </c>
      <c r="AE26" s="50">
        <v>4</v>
      </c>
      <c r="AF26" s="50" t="s">
        <v>449</v>
      </c>
      <c r="AH26" s="50" t="s">
        <v>449</v>
      </c>
      <c r="AJ26" s="50" t="s">
        <v>449</v>
      </c>
      <c r="AK26" s="50">
        <v>14</v>
      </c>
      <c r="AL26" s="50" t="s">
        <v>449</v>
      </c>
      <c r="AM26" s="50">
        <v>220</v>
      </c>
      <c r="AN26" s="50" t="s">
        <v>451</v>
      </c>
      <c r="AO26" s="50">
        <v>15</v>
      </c>
      <c r="AP26" s="50" t="s">
        <v>451</v>
      </c>
      <c r="AR26" s="50" t="s">
        <v>451</v>
      </c>
      <c r="AT26" s="50" t="s">
        <v>451</v>
      </c>
      <c r="AV26" s="50" t="s">
        <v>451</v>
      </c>
      <c r="AX26" s="50" t="s">
        <v>451</v>
      </c>
      <c r="AZ26" s="50" t="s">
        <v>451</v>
      </c>
      <c r="BA26" s="50">
        <v>25</v>
      </c>
      <c r="BB26" s="50" t="s">
        <v>451</v>
      </c>
      <c r="BC26" s="50">
        <v>10</v>
      </c>
      <c r="BD26" s="50" t="s">
        <v>451</v>
      </c>
      <c r="BF26" s="50" t="s">
        <v>451</v>
      </c>
      <c r="BH26" s="50" t="s">
        <v>451</v>
      </c>
      <c r="BJ26" s="50" t="s">
        <v>451</v>
      </c>
      <c r="BL26" s="50" t="s">
        <v>451</v>
      </c>
      <c r="BN26" s="50" t="s">
        <v>451</v>
      </c>
      <c r="BP26" s="50" t="s">
        <v>451</v>
      </c>
      <c r="BR26" s="50" t="s">
        <v>451</v>
      </c>
      <c r="BS26" s="50" t="s">
        <v>454</v>
      </c>
      <c r="CA26" s="50" t="s">
        <v>458</v>
      </c>
      <c r="CD26" s="50" t="s">
        <v>450</v>
      </c>
      <c r="CE26" s="51" t="s">
        <v>493</v>
      </c>
    </row>
    <row r="27" spans="1:83">
      <c r="A27" s="120" t="s">
        <v>90</v>
      </c>
      <c r="B27" s="45" t="s">
        <v>19</v>
      </c>
      <c r="C27" s="45" t="s">
        <v>24</v>
      </c>
      <c r="D27" s="52" t="s">
        <v>67</v>
      </c>
      <c r="E27" s="32" t="s">
        <v>480</v>
      </c>
      <c r="F27" s="53"/>
      <c r="G27" s="56">
        <v>1</v>
      </c>
      <c r="H27" s="56" t="s">
        <v>487</v>
      </c>
      <c r="I27" s="57">
        <v>290</v>
      </c>
      <c r="J27" s="49">
        <v>30</v>
      </c>
      <c r="K27" s="49">
        <v>3</v>
      </c>
      <c r="L27" s="50" t="s">
        <v>449</v>
      </c>
      <c r="M27" s="49"/>
      <c r="N27" s="50" t="s">
        <v>449</v>
      </c>
      <c r="P27" s="50" t="s">
        <v>449</v>
      </c>
      <c r="R27" s="50" t="s">
        <v>449</v>
      </c>
      <c r="T27" s="50" t="s">
        <v>449</v>
      </c>
      <c r="U27" s="50">
        <v>35</v>
      </c>
      <c r="V27" s="50" t="s">
        <v>450</v>
      </c>
      <c r="W27" s="50">
        <v>730</v>
      </c>
      <c r="X27" s="50" t="s">
        <v>450</v>
      </c>
      <c r="Y27" s="50">
        <v>45</v>
      </c>
      <c r="Z27" s="50" t="s">
        <v>449</v>
      </c>
      <c r="AA27" s="50">
        <v>4</v>
      </c>
      <c r="AB27" s="50" t="s">
        <v>449</v>
      </c>
      <c r="AD27" s="50" t="s">
        <v>449</v>
      </c>
      <c r="AE27" s="50">
        <v>8</v>
      </c>
      <c r="AF27" s="50" t="s">
        <v>449</v>
      </c>
      <c r="AH27" s="50" t="s">
        <v>449</v>
      </c>
      <c r="AJ27" s="50" t="s">
        <v>449</v>
      </c>
      <c r="AK27" s="50">
        <v>22</v>
      </c>
      <c r="AL27" s="50" t="s">
        <v>449</v>
      </c>
      <c r="AM27" s="50">
        <v>30</v>
      </c>
      <c r="AN27" s="50" t="s">
        <v>451</v>
      </c>
      <c r="AO27" s="50">
        <v>10</v>
      </c>
      <c r="AP27" s="50" t="s">
        <v>451</v>
      </c>
      <c r="AR27" s="50" t="s">
        <v>451</v>
      </c>
      <c r="AT27" s="50" t="s">
        <v>451</v>
      </c>
      <c r="AV27" s="50" t="s">
        <v>451</v>
      </c>
      <c r="AX27" s="50" t="s">
        <v>451</v>
      </c>
      <c r="AZ27" s="50" t="s">
        <v>451</v>
      </c>
      <c r="BA27" s="50">
        <v>6</v>
      </c>
      <c r="BB27" s="50" t="s">
        <v>451</v>
      </c>
      <c r="BC27" s="50">
        <v>20</v>
      </c>
      <c r="BD27" s="50" t="s">
        <v>451</v>
      </c>
      <c r="BF27" s="50" t="s">
        <v>451</v>
      </c>
      <c r="BH27" s="50" t="s">
        <v>451</v>
      </c>
      <c r="BJ27" s="50" t="s">
        <v>451</v>
      </c>
      <c r="BL27" s="50" t="s">
        <v>451</v>
      </c>
      <c r="BN27" s="50" t="s">
        <v>451</v>
      </c>
      <c r="BP27" s="50" t="s">
        <v>451</v>
      </c>
      <c r="BR27" s="50" t="s">
        <v>451</v>
      </c>
      <c r="BX27" s="50" t="s">
        <v>456</v>
      </c>
      <c r="CA27" s="50" t="s">
        <v>458</v>
      </c>
      <c r="CD27" s="50" t="s">
        <v>450</v>
      </c>
      <c r="CE27" s="341" t="s">
        <v>499</v>
      </c>
    </row>
    <row r="28" spans="1:83">
      <c r="A28" s="120" t="s">
        <v>90</v>
      </c>
      <c r="B28" s="45" t="s">
        <v>19</v>
      </c>
      <c r="C28" s="45" t="s">
        <v>26</v>
      </c>
      <c r="D28" s="53" t="s">
        <v>355</v>
      </c>
      <c r="E28" s="32" t="s">
        <v>480</v>
      </c>
      <c r="F28" s="53"/>
      <c r="G28" s="56">
        <v>1</v>
      </c>
      <c r="H28" s="56" t="s">
        <v>481</v>
      </c>
      <c r="I28" s="57">
        <v>510</v>
      </c>
      <c r="J28" s="49">
        <v>190</v>
      </c>
      <c r="K28" s="49">
        <v>21</v>
      </c>
      <c r="L28" s="50" t="s">
        <v>449</v>
      </c>
      <c r="M28" s="49">
        <v>10</v>
      </c>
      <c r="N28" s="50" t="s">
        <v>449</v>
      </c>
      <c r="P28" s="50" t="s">
        <v>449</v>
      </c>
      <c r="R28" s="50" t="s">
        <v>449</v>
      </c>
      <c r="S28" s="50">
        <v>0.5</v>
      </c>
      <c r="T28" s="50" t="s">
        <v>449</v>
      </c>
      <c r="U28" s="50">
        <v>70</v>
      </c>
      <c r="V28" s="50" t="s">
        <v>450</v>
      </c>
      <c r="W28" s="50">
        <v>1460</v>
      </c>
      <c r="X28" s="50" t="s">
        <v>450</v>
      </c>
      <c r="Y28" s="50">
        <v>45</v>
      </c>
      <c r="Z28" s="50" t="s">
        <v>449</v>
      </c>
      <c r="AA28" s="50">
        <v>4</v>
      </c>
      <c r="AB28" s="50" t="s">
        <v>449</v>
      </c>
      <c r="AD28" s="50" t="s">
        <v>449</v>
      </c>
      <c r="AE28" s="50">
        <v>7</v>
      </c>
      <c r="AF28" s="50" t="s">
        <v>449</v>
      </c>
      <c r="AH28" s="50" t="s">
        <v>449</v>
      </c>
      <c r="AJ28" s="50" t="s">
        <v>449</v>
      </c>
      <c r="AK28" s="50">
        <v>29</v>
      </c>
      <c r="AL28" s="50" t="s">
        <v>449</v>
      </c>
      <c r="AM28" s="50">
        <v>40</v>
      </c>
      <c r="AN28" s="50" t="s">
        <v>451</v>
      </c>
      <c r="AP28" s="50" t="s">
        <v>451</v>
      </c>
      <c r="AR28" s="50" t="s">
        <v>451</v>
      </c>
      <c r="AT28" s="50" t="s">
        <v>451</v>
      </c>
      <c r="AV28" s="50" t="s">
        <v>451</v>
      </c>
      <c r="AX28" s="50" t="s">
        <v>451</v>
      </c>
      <c r="AZ28" s="50" t="s">
        <v>451</v>
      </c>
      <c r="BA28" s="50">
        <v>40</v>
      </c>
      <c r="BB28" s="50" t="s">
        <v>451</v>
      </c>
      <c r="BC28" s="50">
        <v>20</v>
      </c>
      <c r="BD28" s="50" t="s">
        <v>451</v>
      </c>
      <c r="BF28" s="50" t="s">
        <v>451</v>
      </c>
      <c r="BH28" s="50" t="s">
        <v>451</v>
      </c>
      <c r="BJ28" s="50" t="s">
        <v>451</v>
      </c>
      <c r="BL28" s="50" t="s">
        <v>451</v>
      </c>
      <c r="BN28" s="50" t="s">
        <v>451</v>
      </c>
      <c r="BP28" s="50" t="s">
        <v>451</v>
      </c>
      <c r="BR28" s="50" t="s">
        <v>451</v>
      </c>
      <c r="BS28" s="50" t="s">
        <v>454</v>
      </c>
      <c r="BU28" s="50" t="s">
        <v>488</v>
      </c>
      <c r="BX28" s="50" t="s">
        <v>456</v>
      </c>
      <c r="CA28" s="50" t="s">
        <v>458</v>
      </c>
      <c r="CD28" s="50" t="s">
        <v>450</v>
      </c>
      <c r="CE28" s="51" t="s">
        <v>501</v>
      </c>
    </row>
    <row r="29" spans="1:83">
      <c r="A29" s="120" t="s">
        <v>90</v>
      </c>
      <c r="B29" s="45" t="s">
        <v>19</v>
      </c>
      <c r="C29" s="45" t="s">
        <v>24</v>
      </c>
      <c r="D29" s="52" t="s">
        <v>64</v>
      </c>
      <c r="E29" s="32" t="s">
        <v>480</v>
      </c>
      <c r="F29" s="53"/>
      <c r="G29" s="56">
        <v>1</v>
      </c>
      <c r="H29" s="56" t="s">
        <v>487</v>
      </c>
      <c r="I29" s="57">
        <v>480</v>
      </c>
      <c r="J29" s="49">
        <v>190</v>
      </c>
      <c r="K29" s="49">
        <v>21</v>
      </c>
      <c r="L29" s="50" t="s">
        <v>449</v>
      </c>
      <c r="M29" s="49">
        <v>3.5</v>
      </c>
      <c r="N29" s="50" t="s">
        <v>449</v>
      </c>
      <c r="P29" s="50" t="s">
        <v>449</v>
      </c>
      <c r="R29" s="50" t="s">
        <v>449</v>
      </c>
      <c r="T29" s="50" t="s">
        <v>449</v>
      </c>
      <c r="U29" s="50">
        <v>45</v>
      </c>
      <c r="V29" s="50" t="s">
        <v>450</v>
      </c>
      <c r="W29" s="50">
        <v>920</v>
      </c>
      <c r="X29" s="50" t="s">
        <v>450</v>
      </c>
      <c r="Y29" s="50">
        <v>50</v>
      </c>
      <c r="Z29" s="50" t="s">
        <v>449</v>
      </c>
      <c r="AA29" s="50">
        <v>3</v>
      </c>
      <c r="AB29" s="50" t="s">
        <v>449</v>
      </c>
      <c r="AD29" s="50" t="s">
        <v>449</v>
      </c>
      <c r="AE29" s="50">
        <v>9</v>
      </c>
      <c r="AF29" s="50" t="s">
        <v>449</v>
      </c>
      <c r="AH29" s="50" t="s">
        <v>449</v>
      </c>
      <c r="AJ29" s="50" t="s">
        <v>449</v>
      </c>
      <c r="AK29" s="50">
        <v>23</v>
      </c>
      <c r="AL29" s="50" t="s">
        <v>449</v>
      </c>
      <c r="AM29" s="50">
        <v>2</v>
      </c>
      <c r="AN29" s="50" t="s">
        <v>451</v>
      </c>
      <c r="AP29" s="50" t="s">
        <v>451</v>
      </c>
      <c r="AR29" s="50" t="s">
        <v>451</v>
      </c>
      <c r="AT29" s="50" t="s">
        <v>451</v>
      </c>
      <c r="AV29" s="50" t="s">
        <v>451</v>
      </c>
      <c r="AX29" s="50" t="s">
        <v>451</v>
      </c>
      <c r="AZ29" s="50" t="s">
        <v>451</v>
      </c>
      <c r="BA29" s="50">
        <v>6</v>
      </c>
      <c r="BB29" s="50" t="s">
        <v>451</v>
      </c>
      <c r="BC29" s="50">
        <v>15</v>
      </c>
      <c r="BD29" s="50" t="s">
        <v>451</v>
      </c>
      <c r="BF29" s="50" t="s">
        <v>451</v>
      </c>
      <c r="BH29" s="50" t="s">
        <v>451</v>
      </c>
      <c r="BJ29" s="50" t="s">
        <v>451</v>
      </c>
      <c r="BL29" s="50" t="s">
        <v>451</v>
      </c>
      <c r="BN29" s="50" t="s">
        <v>451</v>
      </c>
      <c r="BP29" s="50" t="s">
        <v>451</v>
      </c>
      <c r="BR29" s="50" t="s">
        <v>451</v>
      </c>
      <c r="BS29" s="50" t="s">
        <v>454</v>
      </c>
      <c r="BV29" s="50" t="s">
        <v>505</v>
      </c>
      <c r="BX29" s="50" t="s">
        <v>456</v>
      </c>
      <c r="CA29" s="50" t="s">
        <v>458</v>
      </c>
      <c r="CD29" s="50" t="s">
        <v>450</v>
      </c>
      <c r="CE29" s="341" t="s">
        <v>506</v>
      </c>
    </row>
    <row r="30" spans="1:83">
      <c r="A30" s="120" t="s">
        <v>90</v>
      </c>
      <c r="B30" s="45" t="s">
        <v>19</v>
      </c>
      <c r="C30" s="45" t="s">
        <v>24</v>
      </c>
      <c r="D30" s="52" t="s">
        <v>66</v>
      </c>
      <c r="E30" s="32" t="s">
        <v>480</v>
      </c>
      <c r="F30" s="53"/>
      <c r="G30" s="56">
        <v>1</v>
      </c>
      <c r="H30" s="56" t="s">
        <v>487</v>
      </c>
      <c r="I30" s="57">
        <v>410</v>
      </c>
      <c r="J30" s="49">
        <v>130</v>
      </c>
      <c r="K30" s="49">
        <v>15</v>
      </c>
      <c r="L30" s="50" t="s">
        <v>449</v>
      </c>
      <c r="M30" s="49">
        <v>5</v>
      </c>
      <c r="N30" s="50" t="s">
        <v>449</v>
      </c>
      <c r="P30" s="50" t="s">
        <v>449</v>
      </c>
      <c r="R30" s="50" t="s">
        <v>449</v>
      </c>
      <c r="T30" s="50" t="s">
        <v>449</v>
      </c>
      <c r="U30" s="50">
        <v>60</v>
      </c>
      <c r="V30" s="50" t="s">
        <v>450</v>
      </c>
      <c r="W30" s="50">
        <v>1340</v>
      </c>
      <c r="X30" s="50" t="s">
        <v>450</v>
      </c>
      <c r="Y30" s="50">
        <v>44</v>
      </c>
      <c r="Z30" s="50" t="s">
        <v>449</v>
      </c>
      <c r="AA30" s="50">
        <v>3</v>
      </c>
      <c r="AB30" s="50" t="s">
        <v>449</v>
      </c>
      <c r="AD30" s="50" t="s">
        <v>449</v>
      </c>
      <c r="AE30" s="50">
        <v>7</v>
      </c>
      <c r="AF30" s="50" t="s">
        <v>449</v>
      </c>
      <c r="AH30" s="50" t="s">
        <v>449</v>
      </c>
      <c r="AJ30" s="50" t="s">
        <v>449</v>
      </c>
      <c r="AK30" s="50">
        <v>28</v>
      </c>
      <c r="AL30" s="50" t="s">
        <v>449</v>
      </c>
      <c r="AM30" s="50">
        <v>30</v>
      </c>
      <c r="AN30" s="50" t="s">
        <v>451</v>
      </c>
      <c r="AO30" s="50">
        <v>2</v>
      </c>
      <c r="AP30" s="50" t="s">
        <v>451</v>
      </c>
      <c r="AR30" s="50" t="s">
        <v>451</v>
      </c>
      <c r="AT30" s="50" t="s">
        <v>451</v>
      </c>
      <c r="AV30" s="50" t="s">
        <v>451</v>
      </c>
      <c r="AX30" s="50" t="s">
        <v>451</v>
      </c>
      <c r="AZ30" s="50" t="s">
        <v>451</v>
      </c>
      <c r="BA30" s="50">
        <v>20</v>
      </c>
      <c r="BB30" s="50" t="s">
        <v>451</v>
      </c>
      <c r="BC30" s="50">
        <v>15</v>
      </c>
      <c r="BD30" s="50" t="s">
        <v>451</v>
      </c>
      <c r="BF30" s="50" t="s">
        <v>451</v>
      </c>
      <c r="BH30" s="50" t="s">
        <v>451</v>
      </c>
      <c r="BJ30" s="50" t="s">
        <v>451</v>
      </c>
      <c r="BL30" s="50" t="s">
        <v>451</v>
      </c>
      <c r="BN30" s="50" t="s">
        <v>451</v>
      </c>
      <c r="BP30" s="50" t="s">
        <v>451</v>
      </c>
      <c r="BR30" s="50" t="s">
        <v>451</v>
      </c>
      <c r="BS30" s="50" t="s">
        <v>454</v>
      </c>
      <c r="BU30" s="50" t="s">
        <v>488</v>
      </c>
      <c r="BX30" s="50" t="s">
        <v>456</v>
      </c>
      <c r="CA30" s="50" t="s">
        <v>458</v>
      </c>
      <c r="CD30" s="50" t="s">
        <v>450</v>
      </c>
      <c r="CE30" s="341" t="s">
        <v>507</v>
      </c>
    </row>
    <row r="31" spans="1:83">
      <c r="A31" s="120" t="s">
        <v>90</v>
      </c>
      <c r="B31" s="45" t="s">
        <v>19</v>
      </c>
      <c r="C31" s="45" t="s">
        <v>21</v>
      </c>
      <c r="D31" s="35" t="s">
        <v>353</v>
      </c>
      <c r="E31" s="58" t="s">
        <v>508</v>
      </c>
      <c r="F31" s="59" t="s">
        <v>465</v>
      </c>
      <c r="G31" s="56">
        <v>1</v>
      </c>
      <c r="H31" s="56" t="s">
        <v>509</v>
      </c>
      <c r="I31" s="57">
        <v>130</v>
      </c>
      <c r="J31" s="49">
        <v>80</v>
      </c>
      <c r="K31" s="49">
        <v>9</v>
      </c>
      <c r="L31" s="50" t="s">
        <v>449</v>
      </c>
      <c r="M31" s="49">
        <v>2</v>
      </c>
      <c r="N31" s="50" t="s">
        <v>449</v>
      </c>
      <c r="P31" s="50" t="s">
        <v>449</v>
      </c>
      <c r="R31" s="50" t="s">
        <v>449</v>
      </c>
      <c r="T31" s="50" t="s">
        <v>449</v>
      </c>
      <c r="U31" s="50">
        <v>30</v>
      </c>
      <c r="V31" s="50" t="s">
        <v>450</v>
      </c>
      <c r="W31" s="50">
        <v>360</v>
      </c>
      <c r="X31" s="50" t="s">
        <v>450</v>
      </c>
      <c r="Y31" s="50">
        <v>2</v>
      </c>
      <c r="Z31" s="50" t="s">
        <v>449</v>
      </c>
      <c r="AB31" s="50" t="s">
        <v>449</v>
      </c>
      <c r="AD31" s="50" t="s">
        <v>449</v>
      </c>
      <c r="AF31" s="50" t="s">
        <v>449</v>
      </c>
      <c r="AH31" s="50" t="s">
        <v>449</v>
      </c>
      <c r="AJ31" s="50" t="s">
        <v>449</v>
      </c>
      <c r="AK31" s="50">
        <v>10</v>
      </c>
      <c r="AL31" s="50" t="s">
        <v>449</v>
      </c>
      <c r="AN31" s="50" t="s">
        <v>451</v>
      </c>
      <c r="AP31" s="50" t="s">
        <v>451</v>
      </c>
      <c r="AR31" s="50" t="s">
        <v>451</v>
      </c>
      <c r="AT31" s="50" t="s">
        <v>451</v>
      </c>
      <c r="AV31" s="50" t="s">
        <v>451</v>
      </c>
      <c r="AX31" s="50" t="s">
        <v>451</v>
      </c>
      <c r="AZ31" s="50" t="s">
        <v>451</v>
      </c>
      <c r="BB31" s="50" t="s">
        <v>451</v>
      </c>
      <c r="BC31" s="50">
        <v>4</v>
      </c>
      <c r="BD31" s="50" t="s">
        <v>451</v>
      </c>
      <c r="BF31" s="50" t="s">
        <v>451</v>
      </c>
      <c r="BH31" s="50" t="s">
        <v>451</v>
      </c>
      <c r="BJ31" s="50" t="s">
        <v>451</v>
      </c>
      <c r="BL31" s="50" t="s">
        <v>451</v>
      </c>
      <c r="BN31" s="50" t="s">
        <v>451</v>
      </c>
      <c r="BP31" s="50" t="s">
        <v>451</v>
      </c>
      <c r="BR31" s="50" t="s">
        <v>451</v>
      </c>
      <c r="BX31" s="50" t="s">
        <v>456</v>
      </c>
      <c r="CA31" s="50" t="s">
        <v>458</v>
      </c>
      <c r="CD31" s="50" t="s">
        <v>450</v>
      </c>
      <c r="CE31" s="340" t="s">
        <v>510</v>
      </c>
    </row>
    <row r="32" spans="1:83" ht="17.25" customHeight="1">
      <c r="A32" s="120" t="s">
        <v>90</v>
      </c>
      <c r="B32" s="45" t="s">
        <v>19</v>
      </c>
      <c r="C32" s="45" t="s">
        <v>21</v>
      </c>
      <c r="D32" s="35" t="s">
        <v>352</v>
      </c>
      <c r="E32" s="58" t="s">
        <v>511</v>
      </c>
      <c r="F32" s="59" t="s">
        <v>465</v>
      </c>
      <c r="G32" s="56">
        <v>1</v>
      </c>
      <c r="H32" s="56" t="s">
        <v>509</v>
      </c>
      <c r="I32" s="57">
        <v>140</v>
      </c>
      <c r="J32" s="49">
        <v>90</v>
      </c>
      <c r="K32" s="49">
        <v>10</v>
      </c>
      <c r="L32" s="50" t="s">
        <v>449</v>
      </c>
      <c r="M32" s="49">
        <v>2.5</v>
      </c>
      <c r="N32" s="50" t="s">
        <v>449</v>
      </c>
      <c r="P32" s="50" t="s">
        <v>449</v>
      </c>
      <c r="R32" s="50" t="s">
        <v>449</v>
      </c>
      <c r="T32" s="50" t="s">
        <v>449</v>
      </c>
      <c r="U32" s="50">
        <v>30</v>
      </c>
      <c r="V32" s="50" t="s">
        <v>450</v>
      </c>
      <c r="W32" s="50">
        <v>340</v>
      </c>
      <c r="X32" s="50" t="s">
        <v>450</v>
      </c>
      <c r="Y32" s="50">
        <v>2</v>
      </c>
      <c r="Z32" s="50" t="s">
        <v>449</v>
      </c>
      <c r="AB32" s="50" t="s">
        <v>449</v>
      </c>
      <c r="AD32" s="50" t="s">
        <v>449</v>
      </c>
      <c r="AF32" s="50" t="s">
        <v>449</v>
      </c>
      <c r="AH32" s="50" t="s">
        <v>449</v>
      </c>
      <c r="AJ32" s="50" t="s">
        <v>449</v>
      </c>
      <c r="AK32" s="50">
        <v>10</v>
      </c>
      <c r="AL32" s="50" t="s">
        <v>449</v>
      </c>
      <c r="AN32" s="50" t="s">
        <v>451</v>
      </c>
      <c r="AP32" s="50" t="s">
        <v>451</v>
      </c>
      <c r="AR32" s="50" t="s">
        <v>451</v>
      </c>
      <c r="AT32" s="50" t="s">
        <v>451</v>
      </c>
      <c r="AV32" s="50" t="s">
        <v>451</v>
      </c>
      <c r="AX32" s="50" t="s">
        <v>451</v>
      </c>
      <c r="AZ32" s="50" t="s">
        <v>451</v>
      </c>
      <c r="BB32" s="50" t="s">
        <v>451</v>
      </c>
      <c r="BC32" s="50">
        <v>4</v>
      </c>
      <c r="BD32" s="50" t="s">
        <v>451</v>
      </c>
      <c r="BF32" s="50" t="s">
        <v>451</v>
      </c>
      <c r="BH32" s="50" t="s">
        <v>451</v>
      </c>
      <c r="BJ32" s="50" t="s">
        <v>451</v>
      </c>
      <c r="BL32" s="50" t="s">
        <v>451</v>
      </c>
      <c r="BN32" s="50" t="s">
        <v>451</v>
      </c>
      <c r="BP32" s="50" t="s">
        <v>451</v>
      </c>
      <c r="BR32" s="50" t="s">
        <v>451</v>
      </c>
      <c r="BX32" s="50" t="s">
        <v>456</v>
      </c>
      <c r="CA32" s="50" t="s">
        <v>458</v>
      </c>
      <c r="CD32" s="50" t="s">
        <v>450</v>
      </c>
      <c r="CE32" s="340" t="s">
        <v>512</v>
      </c>
    </row>
    <row r="33" spans="1:83">
      <c r="A33" s="120" t="s">
        <v>90</v>
      </c>
      <c r="B33" s="45" t="s">
        <v>19</v>
      </c>
      <c r="C33" s="45" t="s">
        <v>21</v>
      </c>
      <c r="D33" s="35" t="s">
        <v>354</v>
      </c>
      <c r="E33" s="58" t="s">
        <v>513</v>
      </c>
      <c r="F33" s="59" t="s">
        <v>465</v>
      </c>
      <c r="G33" s="56">
        <v>1</v>
      </c>
      <c r="H33" s="56" t="s">
        <v>509</v>
      </c>
      <c r="I33" s="57">
        <v>170</v>
      </c>
      <c r="J33" s="49">
        <v>100</v>
      </c>
      <c r="K33" s="49">
        <v>12</v>
      </c>
      <c r="L33" s="50" t="s">
        <v>449</v>
      </c>
      <c r="M33" s="49">
        <v>3</v>
      </c>
      <c r="N33" s="50" t="s">
        <v>449</v>
      </c>
      <c r="P33" s="50" t="s">
        <v>449</v>
      </c>
      <c r="R33" s="50" t="s">
        <v>449</v>
      </c>
      <c r="T33" s="50" t="s">
        <v>449</v>
      </c>
      <c r="U33" s="50">
        <v>35</v>
      </c>
      <c r="V33" s="50" t="s">
        <v>450</v>
      </c>
      <c r="W33" s="50">
        <v>560</v>
      </c>
      <c r="X33" s="50" t="s">
        <v>450</v>
      </c>
      <c r="Y33" s="50">
        <v>4</v>
      </c>
      <c r="Z33" s="50" t="s">
        <v>449</v>
      </c>
      <c r="AB33" s="50" t="s">
        <v>449</v>
      </c>
      <c r="AD33" s="50" t="s">
        <v>449</v>
      </c>
      <c r="AF33" s="50" t="s">
        <v>449</v>
      </c>
      <c r="AH33" s="50" t="s">
        <v>449</v>
      </c>
      <c r="AJ33" s="50" t="s">
        <v>449</v>
      </c>
      <c r="AK33" s="50">
        <v>12</v>
      </c>
      <c r="AL33" s="50" t="s">
        <v>449</v>
      </c>
      <c r="AN33" s="50" t="s">
        <v>451</v>
      </c>
      <c r="AP33" s="50" t="s">
        <v>451</v>
      </c>
      <c r="AR33" s="50" t="s">
        <v>451</v>
      </c>
      <c r="AT33" s="50" t="s">
        <v>451</v>
      </c>
      <c r="AV33" s="50" t="s">
        <v>451</v>
      </c>
      <c r="AX33" s="50" t="s">
        <v>451</v>
      </c>
      <c r="AZ33" s="50" t="s">
        <v>451</v>
      </c>
      <c r="BB33" s="50" t="s">
        <v>451</v>
      </c>
      <c r="BC33" s="50">
        <v>4</v>
      </c>
      <c r="BD33" s="50" t="s">
        <v>451</v>
      </c>
      <c r="BF33" s="50" t="s">
        <v>451</v>
      </c>
      <c r="BH33" s="50" t="s">
        <v>451</v>
      </c>
      <c r="BJ33" s="50" t="s">
        <v>451</v>
      </c>
      <c r="BL33" s="50" t="s">
        <v>451</v>
      </c>
      <c r="BN33" s="50" t="s">
        <v>451</v>
      </c>
      <c r="BP33" s="50" t="s">
        <v>451</v>
      </c>
      <c r="BR33" s="50" t="s">
        <v>451</v>
      </c>
      <c r="BU33" s="50" t="s">
        <v>488</v>
      </c>
      <c r="BX33" s="50" t="s">
        <v>456</v>
      </c>
      <c r="CD33" s="50" t="s">
        <v>450</v>
      </c>
      <c r="CE33" s="340" t="s">
        <v>514</v>
      </c>
    </row>
    <row r="34" spans="1:83">
      <c r="A34" s="120" t="s">
        <v>90</v>
      </c>
      <c r="B34" s="45" t="s">
        <v>19</v>
      </c>
      <c r="C34" s="45" t="s">
        <v>20</v>
      </c>
      <c r="D34" s="32" t="s">
        <v>356</v>
      </c>
      <c r="E34" s="54" t="s">
        <v>517</v>
      </c>
      <c r="F34" s="55" t="s">
        <v>465</v>
      </c>
      <c r="G34" s="56">
        <v>8</v>
      </c>
      <c r="H34" s="56" t="s">
        <v>540</v>
      </c>
      <c r="I34" s="57">
        <v>278</v>
      </c>
      <c r="J34" s="49">
        <v>101</v>
      </c>
      <c r="K34" s="71">
        <v>11.25</v>
      </c>
      <c r="L34" s="50" t="s">
        <v>449</v>
      </c>
      <c r="M34" s="71">
        <v>5.25</v>
      </c>
      <c r="N34" s="50" t="s">
        <v>449</v>
      </c>
      <c r="P34" s="50" t="s">
        <v>449</v>
      </c>
      <c r="R34" s="50" t="s">
        <v>449</v>
      </c>
      <c r="T34" s="50" t="s">
        <v>449</v>
      </c>
      <c r="U34" s="50">
        <v>26.25</v>
      </c>
      <c r="V34" s="50" t="s">
        <v>450</v>
      </c>
      <c r="W34" s="50">
        <v>712.5</v>
      </c>
      <c r="X34" s="50" t="s">
        <v>450</v>
      </c>
      <c r="Y34" s="50">
        <v>33.75</v>
      </c>
      <c r="Z34" s="50" t="s">
        <v>449</v>
      </c>
      <c r="AA34" s="50">
        <v>1.5</v>
      </c>
      <c r="AB34" s="50" t="s">
        <v>449</v>
      </c>
      <c r="AD34" s="50" t="s">
        <v>449</v>
      </c>
      <c r="AE34" s="50">
        <v>6</v>
      </c>
      <c r="AF34" s="50" t="s">
        <v>449</v>
      </c>
      <c r="AH34" s="50" t="s">
        <v>449</v>
      </c>
      <c r="AJ34" s="50" t="s">
        <v>449</v>
      </c>
      <c r="AK34" s="50">
        <v>12</v>
      </c>
      <c r="AL34" s="50" t="s">
        <v>449</v>
      </c>
      <c r="AM34" s="50">
        <v>4</v>
      </c>
      <c r="AN34" s="50" t="s">
        <v>451</v>
      </c>
      <c r="AP34" s="50" t="s">
        <v>451</v>
      </c>
      <c r="AR34" s="50" t="s">
        <v>451</v>
      </c>
      <c r="AT34" s="50" t="s">
        <v>451</v>
      </c>
      <c r="AV34" s="50" t="s">
        <v>451</v>
      </c>
      <c r="AX34" s="50" t="s">
        <v>451</v>
      </c>
      <c r="AZ34" s="50" t="s">
        <v>451</v>
      </c>
      <c r="BA34" s="50">
        <v>11.25</v>
      </c>
      <c r="BB34" s="50" t="s">
        <v>451</v>
      </c>
      <c r="BC34" s="50">
        <v>11.25</v>
      </c>
      <c r="BD34" s="50" t="s">
        <v>451</v>
      </c>
      <c r="BF34" s="50" t="s">
        <v>451</v>
      </c>
      <c r="BH34" s="50" t="s">
        <v>451</v>
      </c>
      <c r="BJ34" s="50" t="s">
        <v>451</v>
      </c>
      <c r="BL34" s="50" t="s">
        <v>451</v>
      </c>
      <c r="BN34" s="50" t="s">
        <v>451</v>
      </c>
      <c r="BP34" s="50" t="s">
        <v>451</v>
      </c>
      <c r="BR34" s="50" t="s">
        <v>451</v>
      </c>
      <c r="BS34" s="50" t="s">
        <v>454</v>
      </c>
      <c r="BX34" s="50" t="s">
        <v>456</v>
      </c>
      <c r="CA34" s="50" t="s">
        <v>458</v>
      </c>
      <c r="CD34" s="50" t="s">
        <v>450</v>
      </c>
      <c r="CE34" s="340" t="s">
        <v>518</v>
      </c>
    </row>
    <row r="35" spans="1:83">
      <c r="A35" s="120" t="s">
        <v>90</v>
      </c>
      <c r="B35" s="45" t="s">
        <v>19</v>
      </c>
      <c r="C35" s="45" t="s">
        <v>20</v>
      </c>
      <c r="D35" s="52" t="s">
        <v>61</v>
      </c>
      <c r="E35" s="54" t="s">
        <v>519</v>
      </c>
      <c r="F35" s="55" t="s">
        <v>465</v>
      </c>
      <c r="G35" s="56">
        <v>8</v>
      </c>
      <c r="H35" s="56" t="s">
        <v>540</v>
      </c>
      <c r="I35" s="57">
        <v>308</v>
      </c>
      <c r="J35" s="49">
        <v>121</v>
      </c>
      <c r="K35" s="71">
        <v>13.5</v>
      </c>
      <c r="L35" s="50" t="s">
        <v>449</v>
      </c>
      <c r="M35" s="71">
        <v>6.75</v>
      </c>
      <c r="N35" s="50" t="s">
        <v>449</v>
      </c>
      <c r="P35" s="50" t="s">
        <v>449</v>
      </c>
      <c r="R35" s="50" t="s">
        <v>449</v>
      </c>
      <c r="T35" s="50" t="s">
        <v>449</v>
      </c>
      <c r="U35" s="50">
        <v>30</v>
      </c>
      <c r="V35" s="50" t="s">
        <v>450</v>
      </c>
      <c r="W35" s="50">
        <v>780</v>
      </c>
      <c r="X35" s="50" t="s">
        <v>450</v>
      </c>
      <c r="Y35" s="50">
        <v>33.75</v>
      </c>
      <c r="Z35" s="50" t="s">
        <v>449</v>
      </c>
      <c r="AA35" s="50">
        <v>1.5</v>
      </c>
      <c r="AB35" s="50" t="s">
        <v>449</v>
      </c>
      <c r="AD35" s="50" t="s">
        <v>449</v>
      </c>
      <c r="AE35" s="50">
        <v>6</v>
      </c>
      <c r="AF35" s="50" t="s">
        <v>449</v>
      </c>
      <c r="AH35" s="50" t="s">
        <v>449</v>
      </c>
      <c r="AJ35" s="50" t="s">
        <v>449</v>
      </c>
      <c r="AK35" s="50">
        <v>12.75</v>
      </c>
      <c r="AL35" s="50" t="s">
        <v>449</v>
      </c>
      <c r="AM35" s="50">
        <v>6.25</v>
      </c>
      <c r="AN35" s="50" t="s">
        <v>451</v>
      </c>
      <c r="AP35" s="50" t="s">
        <v>451</v>
      </c>
      <c r="AR35" s="50" t="s">
        <v>451</v>
      </c>
      <c r="AT35" s="50" t="s">
        <v>451</v>
      </c>
      <c r="AV35" s="50" t="s">
        <v>451</v>
      </c>
      <c r="AX35" s="50" t="s">
        <v>451</v>
      </c>
      <c r="AZ35" s="50" t="s">
        <v>451</v>
      </c>
      <c r="BA35" s="50">
        <v>18.75</v>
      </c>
      <c r="BB35" s="50" t="s">
        <v>451</v>
      </c>
      <c r="BC35" s="50">
        <v>11.25</v>
      </c>
      <c r="BD35" s="50" t="s">
        <v>451</v>
      </c>
      <c r="BF35" s="50" t="s">
        <v>451</v>
      </c>
      <c r="BH35" s="50" t="s">
        <v>451</v>
      </c>
      <c r="BJ35" s="50" t="s">
        <v>451</v>
      </c>
      <c r="BL35" s="50" t="s">
        <v>451</v>
      </c>
      <c r="BN35" s="50" t="s">
        <v>451</v>
      </c>
      <c r="BP35" s="50" t="s">
        <v>451</v>
      </c>
      <c r="BR35" s="50" t="s">
        <v>451</v>
      </c>
      <c r="BS35" s="50" t="s">
        <v>454</v>
      </c>
      <c r="BX35" s="50" t="s">
        <v>456</v>
      </c>
      <c r="CA35" s="50" t="s">
        <v>458</v>
      </c>
      <c r="CD35" s="50" t="s">
        <v>450</v>
      </c>
      <c r="CE35" s="340" t="s">
        <v>520</v>
      </c>
    </row>
    <row r="36" spans="1:83">
      <c r="A36" s="120" t="s">
        <v>90</v>
      </c>
      <c r="B36" s="45" t="s">
        <v>19</v>
      </c>
      <c r="C36" s="45" t="s">
        <v>20</v>
      </c>
      <c r="D36" s="52" t="s">
        <v>62</v>
      </c>
      <c r="E36" s="54" t="s">
        <v>521</v>
      </c>
      <c r="F36" s="55" t="s">
        <v>465</v>
      </c>
      <c r="G36" s="56">
        <v>8</v>
      </c>
      <c r="H36" s="56" t="s">
        <v>540</v>
      </c>
      <c r="I36" s="57">
        <v>293</v>
      </c>
      <c r="J36" s="49">
        <v>101</v>
      </c>
      <c r="K36" s="71">
        <v>11.25</v>
      </c>
      <c r="L36" s="50" t="s">
        <v>449</v>
      </c>
      <c r="M36" s="71">
        <v>6.75</v>
      </c>
      <c r="N36" s="50" t="s">
        <v>449</v>
      </c>
      <c r="P36" s="50" t="s">
        <v>449</v>
      </c>
      <c r="R36" s="50" t="s">
        <v>449</v>
      </c>
      <c r="T36" s="50" t="s">
        <v>449</v>
      </c>
      <c r="U36" s="50">
        <v>30</v>
      </c>
      <c r="V36" s="50" t="s">
        <v>450</v>
      </c>
      <c r="W36" s="50">
        <v>667.5</v>
      </c>
      <c r="X36" s="50" t="s">
        <v>450</v>
      </c>
      <c r="Y36" s="50">
        <v>34.5</v>
      </c>
      <c r="Z36" s="50" t="s">
        <v>449</v>
      </c>
      <c r="AA36" s="50">
        <v>1.5</v>
      </c>
      <c r="AB36" s="50" t="s">
        <v>449</v>
      </c>
      <c r="AD36" s="50" t="s">
        <v>449</v>
      </c>
      <c r="AE36" s="50">
        <v>6</v>
      </c>
      <c r="AF36" s="50" t="s">
        <v>449</v>
      </c>
      <c r="AH36" s="50" t="s">
        <v>449</v>
      </c>
      <c r="AJ36" s="50" t="s">
        <v>449</v>
      </c>
      <c r="AK36" s="50">
        <v>13.5</v>
      </c>
      <c r="AL36" s="50" t="s">
        <v>449</v>
      </c>
      <c r="AM36" s="50">
        <v>7.5</v>
      </c>
      <c r="AN36" s="50" t="s">
        <v>451</v>
      </c>
      <c r="AP36" s="50" t="s">
        <v>451</v>
      </c>
      <c r="AR36" s="50" t="s">
        <v>451</v>
      </c>
      <c r="AT36" s="50" t="s">
        <v>451</v>
      </c>
      <c r="AV36" s="50" t="s">
        <v>451</v>
      </c>
      <c r="AX36" s="50" t="s">
        <v>451</v>
      </c>
      <c r="AZ36" s="50" t="s">
        <v>451</v>
      </c>
      <c r="BA36" s="50">
        <v>22.5</v>
      </c>
      <c r="BB36" s="50" t="s">
        <v>451</v>
      </c>
      <c r="BC36" s="50">
        <v>11.25</v>
      </c>
      <c r="BD36" s="50" t="s">
        <v>451</v>
      </c>
      <c r="BF36" s="50" t="s">
        <v>451</v>
      </c>
      <c r="BH36" s="50" t="s">
        <v>451</v>
      </c>
      <c r="BJ36" s="50" t="s">
        <v>451</v>
      </c>
      <c r="BL36" s="50" t="s">
        <v>451</v>
      </c>
      <c r="BN36" s="50" t="s">
        <v>451</v>
      </c>
      <c r="BP36" s="50" t="s">
        <v>451</v>
      </c>
      <c r="BR36" s="50" t="s">
        <v>451</v>
      </c>
      <c r="BS36" s="50" t="s">
        <v>454</v>
      </c>
      <c r="BX36" s="50" t="s">
        <v>456</v>
      </c>
      <c r="CA36" s="50" t="s">
        <v>458</v>
      </c>
      <c r="CD36" s="50" t="s">
        <v>450</v>
      </c>
      <c r="CE36" s="340" t="s">
        <v>522</v>
      </c>
    </row>
    <row r="37" spans="1:83">
      <c r="A37" s="120" t="s">
        <v>90</v>
      </c>
      <c r="B37" s="34" t="s">
        <v>19</v>
      </c>
      <c r="C37" s="34" t="s">
        <v>21</v>
      </c>
      <c r="D37" s="32" t="s">
        <v>1515</v>
      </c>
      <c r="E37" s="33" t="s">
        <v>529</v>
      </c>
      <c r="F37" s="47"/>
      <c r="G37" s="56">
        <v>1</v>
      </c>
      <c r="H37" s="56" t="s">
        <v>530</v>
      </c>
      <c r="I37" s="36">
        <v>60</v>
      </c>
      <c r="J37" s="72">
        <v>0</v>
      </c>
      <c r="K37" s="72">
        <v>0</v>
      </c>
      <c r="L37" s="36" t="s">
        <v>449</v>
      </c>
      <c r="M37" s="72">
        <v>0</v>
      </c>
      <c r="N37" s="36" t="s">
        <v>449</v>
      </c>
      <c r="O37" s="33"/>
      <c r="P37" s="33"/>
      <c r="Q37" s="33"/>
      <c r="R37" s="33"/>
      <c r="S37" s="33">
        <v>0</v>
      </c>
      <c r="T37" s="36" t="s">
        <v>449</v>
      </c>
      <c r="U37" s="36">
        <v>0</v>
      </c>
      <c r="V37" s="36" t="s">
        <v>450</v>
      </c>
      <c r="W37" s="36">
        <v>740</v>
      </c>
      <c r="X37" s="36" t="s">
        <v>450</v>
      </c>
      <c r="Y37" s="36">
        <v>16</v>
      </c>
      <c r="Z37" s="36" t="s">
        <v>449</v>
      </c>
      <c r="AA37" s="36">
        <v>1</v>
      </c>
      <c r="AB37" s="36" t="s">
        <v>449</v>
      </c>
      <c r="AC37" s="33"/>
      <c r="AD37" s="33"/>
      <c r="AE37" s="36">
        <v>5</v>
      </c>
      <c r="AF37" s="36" t="s">
        <v>449</v>
      </c>
      <c r="AG37" s="33"/>
      <c r="AH37" s="33"/>
      <c r="AI37" s="33"/>
      <c r="AJ37" s="33"/>
      <c r="AK37" s="36">
        <v>1</v>
      </c>
      <c r="AL37" s="36" t="s">
        <v>449</v>
      </c>
      <c r="AM37" s="36">
        <v>400</v>
      </c>
      <c r="AN37" s="36" t="s">
        <v>531</v>
      </c>
      <c r="AO37" s="36">
        <v>4</v>
      </c>
      <c r="AP37" s="36" t="s">
        <v>450</v>
      </c>
      <c r="AQ37" s="36"/>
      <c r="AR37" s="36"/>
      <c r="AS37" s="36"/>
      <c r="AT37" s="36"/>
      <c r="AU37" s="36"/>
      <c r="AV37" s="36"/>
      <c r="AW37" s="36"/>
      <c r="AX37" s="36"/>
      <c r="AY37" s="36"/>
      <c r="AZ37" s="36"/>
      <c r="BA37" s="36">
        <v>0</v>
      </c>
      <c r="BB37" s="36" t="s">
        <v>450</v>
      </c>
      <c r="BC37" s="36">
        <v>0</v>
      </c>
      <c r="BD37" s="36" t="s">
        <v>450</v>
      </c>
      <c r="BE37" s="36"/>
      <c r="BF37" s="36"/>
      <c r="BG37" s="36"/>
      <c r="BH37" s="36"/>
      <c r="BI37" s="33"/>
      <c r="BJ37" s="33"/>
      <c r="BK37" s="33"/>
      <c r="BL37" s="33"/>
      <c r="BM37" s="33"/>
      <c r="BN37" s="33"/>
      <c r="BO37" s="33"/>
      <c r="BP37" s="33"/>
      <c r="BQ37" s="33"/>
      <c r="BR37" s="33"/>
      <c r="BS37" s="33"/>
      <c r="BT37" s="33"/>
      <c r="BU37" s="33"/>
      <c r="BV37" s="33"/>
      <c r="BW37" s="33"/>
      <c r="BX37" s="33"/>
      <c r="BY37" s="33"/>
      <c r="BZ37" s="33"/>
      <c r="CA37" s="33"/>
      <c r="CB37" s="33"/>
      <c r="CC37" s="33"/>
      <c r="CD37" s="33"/>
      <c r="CE37" s="33" t="s">
        <v>532</v>
      </c>
    </row>
    <row r="38" spans="1:83">
      <c r="A38" s="120" t="s">
        <v>90</v>
      </c>
      <c r="B38" s="34" t="s">
        <v>19</v>
      </c>
      <c r="C38" s="34" t="s">
        <v>21</v>
      </c>
      <c r="D38" s="32" t="s">
        <v>1516</v>
      </c>
      <c r="E38" s="33" t="s">
        <v>529</v>
      </c>
      <c r="F38" s="47"/>
      <c r="G38" s="56">
        <v>1</v>
      </c>
      <c r="H38" s="56" t="s">
        <v>530</v>
      </c>
      <c r="I38" s="36">
        <v>18</v>
      </c>
      <c r="J38" s="72">
        <v>0</v>
      </c>
      <c r="K38" s="72">
        <v>0</v>
      </c>
      <c r="L38" s="36" t="s">
        <v>449</v>
      </c>
      <c r="M38" s="72">
        <v>0</v>
      </c>
      <c r="N38" s="36" t="s">
        <v>449</v>
      </c>
      <c r="O38" s="33"/>
      <c r="P38" s="33"/>
      <c r="Q38" s="33"/>
      <c r="R38" s="33"/>
      <c r="S38" s="33">
        <v>0</v>
      </c>
      <c r="T38" s="36" t="s">
        <v>449</v>
      </c>
      <c r="U38" s="36">
        <v>0</v>
      </c>
      <c r="V38" s="36" t="s">
        <v>450</v>
      </c>
      <c r="W38" s="36">
        <v>1599</v>
      </c>
      <c r="X38" s="36" t="s">
        <v>450</v>
      </c>
      <c r="Y38" s="36">
        <v>5</v>
      </c>
      <c r="Z38" s="36" t="s">
        <v>449</v>
      </c>
      <c r="AA38" s="36">
        <v>0</v>
      </c>
      <c r="AB38" s="36" t="s">
        <v>449</v>
      </c>
      <c r="AC38" s="33"/>
      <c r="AD38" s="33"/>
      <c r="AE38" s="36">
        <v>0</v>
      </c>
      <c r="AF38" s="36" t="s">
        <v>449</v>
      </c>
      <c r="AG38" s="33"/>
      <c r="AH38" s="33"/>
      <c r="AI38" s="33"/>
      <c r="AJ38" s="33"/>
      <c r="AK38" s="36">
        <v>0</v>
      </c>
      <c r="AL38" s="36" t="s">
        <v>449</v>
      </c>
      <c r="AM38" s="36">
        <v>745</v>
      </c>
      <c r="AN38" s="36" t="s">
        <v>531</v>
      </c>
      <c r="AO38" s="36">
        <v>2</v>
      </c>
      <c r="AP38" s="36" t="s">
        <v>450</v>
      </c>
      <c r="AQ38" s="36"/>
      <c r="AR38" s="36"/>
      <c r="AS38" s="36"/>
      <c r="AT38" s="36"/>
      <c r="AU38" s="36"/>
      <c r="AV38" s="36"/>
      <c r="AW38" s="36"/>
      <c r="AX38" s="36"/>
      <c r="AY38" s="36"/>
      <c r="AZ38" s="36"/>
      <c r="BA38" s="36">
        <v>4</v>
      </c>
      <c r="BB38" s="36" t="s">
        <v>450</v>
      </c>
      <c r="BC38" s="36">
        <v>0</v>
      </c>
      <c r="BD38" s="36" t="s">
        <v>450</v>
      </c>
      <c r="BE38" s="36"/>
      <c r="BF38" s="36"/>
      <c r="BG38" s="36"/>
      <c r="BH38" s="36"/>
      <c r="BI38" s="33"/>
      <c r="BJ38" s="33"/>
      <c r="BK38" s="33"/>
      <c r="BL38" s="33"/>
      <c r="BM38" s="33"/>
      <c r="BN38" s="33"/>
      <c r="BO38" s="33"/>
      <c r="BP38" s="33"/>
      <c r="BQ38" s="33"/>
      <c r="BR38" s="33"/>
      <c r="BS38" s="33"/>
      <c r="BT38" s="33"/>
      <c r="BU38" s="33"/>
      <c r="BV38" s="33"/>
      <c r="BW38" s="33"/>
      <c r="BX38" s="33"/>
      <c r="BY38" s="33"/>
      <c r="BZ38" s="33"/>
      <c r="CA38" s="33"/>
      <c r="CB38" s="33"/>
      <c r="CC38" s="33"/>
      <c r="CD38" s="33"/>
      <c r="CE38" s="33" t="s">
        <v>533</v>
      </c>
    </row>
    <row r="39" spans="1:83">
      <c r="A39" s="120" t="s">
        <v>90</v>
      </c>
      <c r="B39" s="34" t="s">
        <v>19</v>
      </c>
      <c r="C39" s="34" t="s">
        <v>21</v>
      </c>
      <c r="D39" s="32" t="s">
        <v>1517</v>
      </c>
      <c r="E39" s="33" t="s">
        <v>529</v>
      </c>
      <c r="F39" s="47"/>
      <c r="G39" s="56">
        <v>1</v>
      </c>
      <c r="H39" s="56" t="s">
        <v>530</v>
      </c>
      <c r="I39" s="36">
        <v>227</v>
      </c>
      <c r="J39" s="72">
        <v>0</v>
      </c>
      <c r="K39" s="72"/>
      <c r="L39" s="36"/>
      <c r="M39" s="72">
        <v>4</v>
      </c>
      <c r="N39" s="36" t="s">
        <v>449</v>
      </c>
      <c r="O39" s="33"/>
      <c r="P39" s="33"/>
      <c r="Q39" s="33"/>
      <c r="R39" s="33"/>
      <c r="S39" s="33"/>
      <c r="T39" s="33"/>
      <c r="U39" s="36">
        <v>20</v>
      </c>
      <c r="V39" s="36" t="s">
        <v>450</v>
      </c>
      <c r="W39" s="36">
        <v>473</v>
      </c>
      <c r="X39" s="36" t="s">
        <v>450</v>
      </c>
      <c r="Y39" s="36">
        <v>4</v>
      </c>
      <c r="Z39" s="36" t="s">
        <v>449</v>
      </c>
      <c r="AA39" s="36">
        <v>0</v>
      </c>
      <c r="AB39" s="36" t="s">
        <v>449</v>
      </c>
      <c r="AC39" s="33"/>
      <c r="AD39" s="33"/>
      <c r="AE39" s="36">
        <v>3</v>
      </c>
      <c r="AF39" s="36" t="s">
        <v>449</v>
      </c>
      <c r="AG39" s="33"/>
      <c r="AH39" s="33"/>
      <c r="AI39" s="33"/>
      <c r="AJ39" s="33"/>
      <c r="AK39" s="36">
        <v>0</v>
      </c>
      <c r="AL39" s="36" t="s">
        <v>449</v>
      </c>
      <c r="AM39" s="36">
        <v>55</v>
      </c>
      <c r="AN39" s="36" t="s">
        <v>531</v>
      </c>
      <c r="AO39" s="36">
        <v>0</v>
      </c>
      <c r="AP39" s="36" t="s">
        <v>450</v>
      </c>
      <c r="AQ39" s="36"/>
      <c r="AR39" s="36"/>
      <c r="AS39" s="36"/>
      <c r="AT39" s="36"/>
      <c r="AU39" s="36"/>
      <c r="AV39" s="36"/>
      <c r="AW39" s="36"/>
      <c r="AX39" s="36"/>
      <c r="AY39" s="36"/>
      <c r="AZ39" s="36"/>
      <c r="BA39" s="36">
        <v>10</v>
      </c>
      <c r="BB39" s="36" t="s">
        <v>450</v>
      </c>
      <c r="BC39" s="36">
        <v>0</v>
      </c>
      <c r="BD39" s="36" t="s">
        <v>450</v>
      </c>
      <c r="BE39" s="36"/>
      <c r="BF39" s="36"/>
      <c r="BG39" s="36">
        <v>21</v>
      </c>
      <c r="BH39" s="36" t="s">
        <v>450</v>
      </c>
      <c r="BI39" s="33"/>
      <c r="BJ39" s="33"/>
      <c r="BK39" s="33"/>
      <c r="BL39" s="33"/>
      <c r="BM39" s="33"/>
      <c r="BN39" s="33"/>
      <c r="BO39" s="33"/>
      <c r="BP39" s="33"/>
      <c r="BQ39" s="33"/>
      <c r="BR39" s="33"/>
      <c r="BS39" s="33" t="s">
        <v>454</v>
      </c>
      <c r="BT39" s="33"/>
      <c r="BU39" s="33" t="s">
        <v>488</v>
      </c>
      <c r="BV39" s="33"/>
      <c r="BW39" s="33"/>
      <c r="BX39" s="33"/>
      <c r="BY39" s="33"/>
      <c r="BZ39" s="33"/>
      <c r="CA39" s="33"/>
      <c r="CB39" s="33"/>
      <c r="CC39" s="33"/>
      <c r="CD39" s="33"/>
      <c r="CE39" s="33" t="s">
        <v>534</v>
      </c>
    </row>
    <row r="40" spans="1:83">
      <c r="A40" s="120" t="s">
        <v>90</v>
      </c>
      <c r="B40" s="45" t="s">
        <v>11</v>
      </c>
      <c r="C40" s="45"/>
      <c r="D40" s="46" t="s">
        <v>59</v>
      </c>
      <c r="E40" s="70" t="s">
        <v>446</v>
      </c>
      <c r="F40" s="47"/>
      <c r="G40" s="37" t="s">
        <v>447</v>
      </c>
      <c r="H40" s="37" t="s">
        <v>448</v>
      </c>
      <c r="I40" s="48">
        <v>130</v>
      </c>
      <c r="J40" s="49"/>
      <c r="K40" s="49"/>
      <c r="L40" s="50" t="s">
        <v>449</v>
      </c>
      <c r="M40" s="49"/>
      <c r="N40" s="50" t="s">
        <v>449</v>
      </c>
      <c r="P40" s="50" t="s">
        <v>449</v>
      </c>
      <c r="R40" s="50" t="s">
        <v>449</v>
      </c>
      <c r="T40" s="50" t="s">
        <v>449</v>
      </c>
      <c r="V40" s="50" t="s">
        <v>450</v>
      </c>
      <c r="W40" s="50">
        <v>25</v>
      </c>
      <c r="X40" s="50" t="s">
        <v>450</v>
      </c>
      <c r="Y40" s="50">
        <v>30</v>
      </c>
      <c r="Z40" s="50" t="s">
        <v>449</v>
      </c>
      <c r="AB40" s="50" t="s">
        <v>449</v>
      </c>
      <c r="AD40" s="50" t="s">
        <v>449</v>
      </c>
      <c r="AE40" s="50">
        <v>18</v>
      </c>
      <c r="AF40" s="50" t="s">
        <v>449</v>
      </c>
      <c r="AH40" s="50" t="s">
        <v>449</v>
      </c>
      <c r="AJ40" s="50" t="s">
        <v>449</v>
      </c>
      <c r="AK40" s="50">
        <v>2</v>
      </c>
      <c r="AL40" s="50" t="s">
        <v>449</v>
      </c>
      <c r="AN40" s="50" t="s">
        <v>451</v>
      </c>
      <c r="AP40" s="50" t="s">
        <v>451</v>
      </c>
      <c r="AR40" s="50" t="s">
        <v>451</v>
      </c>
      <c r="AT40" s="50" t="s">
        <v>451</v>
      </c>
      <c r="AV40" s="50" t="s">
        <v>451</v>
      </c>
      <c r="AX40" s="50" t="s">
        <v>451</v>
      </c>
      <c r="AZ40" s="50" t="s">
        <v>451</v>
      </c>
      <c r="BB40" s="50" t="s">
        <v>451</v>
      </c>
      <c r="BD40" s="50" t="s">
        <v>451</v>
      </c>
      <c r="BF40" s="50" t="s">
        <v>451</v>
      </c>
      <c r="BH40" s="50" t="s">
        <v>451</v>
      </c>
      <c r="BJ40" s="50" t="s">
        <v>451</v>
      </c>
      <c r="BL40" s="50" t="s">
        <v>451</v>
      </c>
      <c r="BN40" s="50" t="s">
        <v>451</v>
      </c>
      <c r="BP40" s="50" t="s">
        <v>451</v>
      </c>
      <c r="BR40" s="50" t="s">
        <v>451</v>
      </c>
      <c r="CD40" s="50" t="s">
        <v>450</v>
      </c>
      <c r="CE40" s="51" t="s">
        <v>452</v>
      </c>
    </row>
    <row r="41" spans="1:83" s="33" customFormat="1">
      <c r="A41" s="120" t="s">
        <v>90</v>
      </c>
      <c r="B41" s="45" t="s">
        <v>11</v>
      </c>
      <c r="C41" s="45"/>
      <c r="D41" s="46" t="s">
        <v>60</v>
      </c>
      <c r="E41" s="70" t="s">
        <v>446</v>
      </c>
      <c r="F41" s="47"/>
      <c r="G41" s="37" t="s">
        <v>461</v>
      </c>
      <c r="H41" s="37" t="s">
        <v>462</v>
      </c>
      <c r="I41" s="48">
        <v>130</v>
      </c>
      <c r="J41" s="49"/>
      <c r="K41" s="49"/>
      <c r="L41" s="50" t="s">
        <v>449</v>
      </c>
      <c r="M41" s="49"/>
      <c r="N41" s="50" t="s">
        <v>449</v>
      </c>
      <c r="O41" s="50"/>
      <c r="P41" s="50" t="s">
        <v>449</v>
      </c>
      <c r="Q41" s="50"/>
      <c r="R41" s="50" t="s">
        <v>449</v>
      </c>
      <c r="S41" s="50"/>
      <c r="T41" s="50" t="s">
        <v>449</v>
      </c>
      <c r="U41" s="50"/>
      <c r="V41" s="50" t="s">
        <v>450</v>
      </c>
      <c r="W41" s="50">
        <v>40</v>
      </c>
      <c r="X41" s="50" t="s">
        <v>450</v>
      </c>
      <c r="Y41" s="50">
        <v>30</v>
      </c>
      <c r="Z41" s="50" t="s">
        <v>449</v>
      </c>
      <c r="AA41" s="50"/>
      <c r="AB41" s="50" t="s">
        <v>449</v>
      </c>
      <c r="AC41" s="50"/>
      <c r="AD41" s="50" t="s">
        <v>449</v>
      </c>
      <c r="AE41" s="50">
        <v>20</v>
      </c>
      <c r="AF41" s="50" t="s">
        <v>449</v>
      </c>
      <c r="AG41" s="50"/>
      <c r="AH41" s="50" t="s">
        <v>449</v>
      </c>
      <c r="AI41" s="50"/>
      <c r="AJ41" s="50" t="s">
        <v>449</v>
      </c>
      <c r="AK41" s="50">
        <v>2</v>
      </c>
      <c r="AL41" s="50" t="s">
        <v>449</v>
      </c>
      <c r="AM41" s="50"/>
      <c r="AN41" s="50" t="s">
        <v>451</v>
      </c>
      <c r="AO41" s="50"/>
      <c r="AP41" s="50" t="s">
        <v>451</v>
      </c>
      <c r="AQ41" s="50"/>
      <c r="AR41" s="50" t="s">
        <v>451</v>
      </c>
      <c r="AS41" s="50"/>
      <c r="AT41" s="50" t="s">
        <v>451</v>
      </c>
      <c r="AU41" s="50"/>
      <c r="AV41" s="50" t="s">
        <v>451</v>
      </c>
      <c r="AW41" s="50"/>
      <c r="AX41" s="50" t="s">
        <v>451</v>
      </c>
      <c r="AY41" s="50"/>
      <c r="AZ41" s="50" t="s">
        <v>451</v>
      </c>
      <c r="BA41" s="50"/>
      <c r="BB41" s="50" t="s">
        <v>451</v>
      </c>
      <c r="BC41" s="50"/>
      <c r="BD41" s="50" t="s">
        <v>451</v>
      </c>
      <c r="BE41" s="50"/>
      <c r="BF41" s="50" t="s">
        <v>451</v>
      </c>
      <c r="BG41" s="50"/>
      <c r="BH41" s="50" t="s">
        <v>451</v>
      </c>
      <c r="BI41" s="50"/>
      <c r="BJ41" s="50" t="s">
        <v>451</v>
      </c>
      <c r="BK41" s="50"/>
      <c r="BL41" s="50" t="s">
        <v>451</v>
      </c>
      <c r="BM41" s="50"/>
      <c r="BN41" s="50" t="s">
        <v>451</v>
      </c>
      <c r="BO41" s="50"/>
      <c r="BP41" s="50" t="s">
        <v>451</v>
      </c>
      <c r="BQ41" s="50"/>
      <c r="BR41" s="50" t="s">
        <v>451</v>
      </c>
      <c r="BS41" s="50"/>
      <c r="BT41" s="50"/>
      <c r="BU41" s="50"/>
      <c r="BV41" s="50"/>
      <c r="BW41" s="50"/>
      <c r="BX41" s="50"/>
      <c r="BY41" s="50"/>
      <c r="BZ41" s="50"/>
      <c r="CA41" s="50"/>
      <c r="CB41" s="50"/>
      <c r="CC41" s="50"/>
      <c r="CD41" s="50" t="s">
        <v>450</v>
      </c>
      <c r="CE41" s="51" t="s">
        <v>463</v>
      </c>
    </row>
    <row r="42" spans="1:83" s="33" customFormat="1">
      <c r="A42" s="120" t="s">
        <v>90</v>
      </c>
      <c r="B42" s="45" t="s">
        <v>3</v>
      </c>
      <c r="C42" s="45" t="s">
        <v>4</v>
      </c>
      <c r="D42" s="66" t="s">
        <v>43</v>
      </c>
      <c r="E42" s="120"/>
      <c r="F42" s="67"/>
      <c r="G42" s="50">
        <v>1</v>
      </c>
      <c r="H42" s="50" t="s">
        <v>523</v>
      </c>
      <c r="I42" s="49">
        <v>240</v>
      </c>
      <c r="J42" s="49"/>
      <c r="K42" s="49"/>
      <c r="L42" s="50" t="s">
        <v>449</v>
      </c>
      <c r="M42" s="49"/>
      <c r="N42" s="50" t="s">
        <v>449</v>
      </c>
      <c r="O42" s="50"/>
      <c r="P42" s="50" t="s">
        <v>449</v>
      </c>
      <c r="Q42" s="50"/>
      <c r="R42" s="50" t="s">
        <v>449</v>
      </c>
      <c r="S42" s="50"/>
      <c r="T42" s="50" t="s">
        <v>449</v>
      </c>
      <c r="U42" s="50"/>
      <c r="V42" s="50" t="s">
        <v>450</v>
      </c>
      <c r="W42" s="50">
        <v>20</v>
      </c>
      <c r="X42" s="50" t="s">
        <v>450</v>
      </c>
      <c r="Y42" s="50">
        <v>65</v>
      </c>
      <c r="Z42" s="50" t="s">
        <v>449</v>
      </c>
      <c r="AA42" s="50"/>
      <c r="AB42" s="50" t="s">
        <v>449</v>
      </c>
      <c r="AC42" s="50"/>
      <c r="AD42" s="50" t="s">
        <v>449</v>
      </c>
      <c r="AE42" s="50">
        <v>65</v>
      </c>
      <c r="AF42" s="50" t="s">
        <v>449</v>
      </c>
      <c r="AG42" s="50"/>
      <c r="AH42" s="50" t="s">
        <v>449</v>
      </c>
      <c r="AI42" s="50"/>
      <c r="AJ42" s="50" t="s">
        <v>449</v>
      </c>
      <c r="AK42" s="50"/>
      <c r="AL42" s="50" t="s">
        <v>449</v>
      </c>
      <c r="AM42" s="50"/>
      <c r="AN42" s="50" t="s">
        <v>451</v>
      </c>
      <c r="AO42" s="50"/>
      <c r="AP42" s="50" t="s">
        <v>451</v>
      </c>
      <c r="AQ42" s="50"/>
      <c r="AR42" s="50" t="s">
        <v>451</v>
      </c>
      <c r="AS42" s="50"/>
      <c r="AT42" s="50" t="s">
        <v>451</v>
      </c>
      <c r="AU42" s="50"/>
      <c r="AV42" s="50" t="s">
        <v>451</v>
      </c>
      <c r="AW42" s="50"/>
      <c r="AX42" s="50" t="s">
        <v>451</v>
      </c>
      <c r="AY42" s="50"/>
      <c r="AZ42" s="50" t="s">
        <v>451</v>
      </c>
      <c r="BA42" s="50"/>
      <c r="BB42" s="50" t="s">
        <v>451</v>
      </c>
      <c r="BC42" s="50"/>
      <c r="BD42" s="50" t="s">
        <v>451</v>
      </c>
      <c r="BE42" s="50"/>
      <c r="BF42" s="50" t="s">
        <v>451</v>
      </c>
      <c r="BG42" s="50"/>
      <c r="BH42" s="50" t="s">
        <v>451</v>
      </c>
      <c r="BI42" s="50"/>
      <c r="BJ42" s="50" t="s">
        <v>451</v>
      </c>
      <c r="BK42" s="50"/>
      <c r="BL42" s="50" t="s">
        <v>451</v>
      </c>
      <c r="BM42" s="50"/>
      <c r="BN42" s="50" t="s">
        <v>451</v>
      </c>
      <c r="BO42" s="50"/>
      <c r="BP42" s="50" t="s">
        <v>451</v>
      </c>
      <c r="BQ42" s="50"/>
      <c r="BR42" s="50" t="s">
        <v>451</v>
      </c>
      <c r="BS42" s="50"/>
      <c r="BT42" s="50"/>
      <c r="BU42" s="50"/>
      <c r="BV42" s="50"/>
      <c r="BW42" s="50"/>
      <c r="BX42" s="50"/>
      <c r="BY42" s="50"/>
      <c r="BZ42" s="50"/>
      <c r="CA42" s="50"/>
      <c r="CB42" s="50"/>
      <c r="CC42" s="50"/>
      <c r="CD42" s="50" t="s">
        <v>450</v>
      </c>
      <c r="CE42" s="60"/>
    </row>
    <row r="43" spans="1:83" s="33" customFormat="1">
      <c r="A43" s="120" t="s">
        <v>90</v>
      </c>
      <c r="B43" s="45" t="s">
        <v>3</v>
      </c>
      <c r="C43" s="45" t="s">
        <v>4</v>
      </c>
      <c r="D43" s="66" t="s">
        <v>42</v>
      </c>
      <c r="E43" s="68" t="s">
        <v>524</v>
      </c>
      <c r="F43" s="67" t="s">
        <v>465</v>
      </c>
      <c r="G43" s="50">
        <v>1</v>
      </c>
      <c r="H43" s="50" t="s">
        <v>523</v>
      </c>
      <c r="I43" s="49">
        <v>240</v>
      </c>
      <c r="J43" s="49"/>
      <c r="K43" s="49"/>
      <c r="L43" s="50" t="s">
        <v>449</v>
      </c>
      <c r="M43" s="49"/>
      <c r="N43" s="50" t="s">
        <v>449</v>
      </c>
      <c r="O43" s="50"/>
      <c r="P43" s="50" t="s">
        <v>449</v>
      </c>
      <c r="Q43" s="50"/>
      <c r="R43" s="50" t="s">
        <v>449</v>
      </c>
      <c r="S43" s="50"/>
      <c r="T43" s="50" t="s">
        <v>449</v>
      </c>
      <c r="U43" s="50"/>
      <c r="V43" s="50" t="s">
        <v>450</v>
      </c>
      <c r="W43" s="50">
        <v>25</v>
      </c>
      <c r="X43" s="50" t="s">
        <v>450</v>
      </c>
      <c r="Y43" s="50">
        <v>67</v>
      </c>
      <c r="Z43" s="50" t="s">
        <v>449</v>
      </c>
      <c r="AA43" s="50"/>
      <c r="AB43" s="50" t="s">
        <v>449</v>
      </c>
      <c r="AC43" s="50"/>
      <c r="AD43" s="50" t="s">
        <v>449</v>
      </c>
      <c r="AE43" s="50">
        <v>67</v>
      </c>
      <c r="AF43" s="50" t="s">
        <v>449</v>
      </c>
      <c r="AG43" s="50"/>
      <c r="AH43" s="50" t="s">
        <v>449</v>
      </c>
      <c r="AI43" s="50"/>
      <c r="AJ43" s="50" t="s">
        <v>449</v>
      </c>
      <c r="AK43" s="50"/>
      <c r="AL43" s="50" t="s">
        <v>449</v>
      </c>
      <c r="AM43" s="50"/>
      <c r="AN43" s="50" t="s">
        <v>451</v>
      </c>
      <c r="AO43" s="50"/>
      <c r="AP43" s="50" t="s">
        <v>451</v>
      </c>
      <c r="AQ43" s="50"/>
      <c r="AR43" s="50" t="s">
        <v>451</v>
      </c>
      <c r="AS43" s="50"/>
      <c r="AT43" s="50" t="s">
        <v>451</v>
      </c>
      <c r="AU43" s="50"/>
      <c r="AV43" s="50" t="s">
        <v>451</v>
      </c>
      <c r="AW43" s="50"/>
      <c r="AX43" s="50" t="s">
        <v>451</v>
      </c>
      <c r="AY43" s="50"/>
      <c r="AZ43" s="50" t="s">
        <v>451</v>
      </c>
      <c r="BA43" s="50"/>
      <c r="BB43" s="50" t="s">
        <v>451</v>
      </c>
      <c r="BC43" s="50"/>
      <c r="BD43" s="50" t="s">
        <v>451</v>
      </c>
      <c r="BE43" s="50"/>
      <c r="BF43" s="50" t="s">
        <v>451</v>
      </c>
      <c r="BG43" s="50"/>
      <c r="BH43" s="50" t="s">
        <v>451</v>
      </c>
      <c r="BI43" s="50"/>
      <c r="BJ43" s="50" t="s">
        <v>451</v>
      </c>
      <c r="BK43" s="50"/>
      <c r="BL43" s="50" t="s">
        <v>451</v>
      </c>
      <c r="BM43" s="50"/>
      <c r="BN43" s="50" t="s">
        <v>451</v>
      </c>
      <c r="BO43" s="50"/>
      <c r="BP43" s="50" t="s">
        <v>451</v>
      </c>
      <c r="BQ43" s="50"/>
      <c r="BR43" s="50" t="s">
        <v>451</v>
      </c>
      <c r="BS43" s="50"/>
      <c r="BT43" s="50"/>
      <c r="BU43" s="50"/>
      <c r="BV43" s="50"/>
      <c r="BW43" s="50"/>
      <c r="BX43" s="50"/>
      <c r="BY43" s="50"/>
      <c r="BZ43" s="50"/>
      <c r="CA43" s="50"/>
      <c r="CB43" s="50"/>
      <c r="CC43" s="50">
        <v>56</v>
      </c>
      <c r="CD43" s="50" t="s">
        <v>450</v>
      </c>
      <c r="CE43" s="340" t="s">
        <v>525</v>
      </c>
    </row>
    <row r="44" spans="1:83" s="33" customFormat="1">
      <c r="A44" s="120" t="s">
        <v>90</v>
      </c>
      <c r="B44" s="45" t="s">
        <v>0</v>
      </c>
      <c r="C44" s="45" t="s">
        <v>1</v>
      </c>
      <c r="D44" s="38" t="s">
        <v>44</v>
      </c>
      <c r="E44" s="58" t="s">
        <v>468</v>
      </c>
      <c r="F44" s="59" t="s">
        <v>465</v>
      </c>
      <c r="G44" s="56">
        <v>1</v>
      </c>
      <c r="H44" s="56" t="s">
        <v>469</v>
      </c>
      <c r="I44" s="57">
        <v>400</v>
      </c>
      <c r="J44" s="49"/>
      <c r="K44" s="49"/>
      <c r="L44" s="50" t="s">
        <v>449</v>
      </c>
      <c r="M44" s="49"/>
      <c r="N44" s="50" t="s">
        <v>449</v>
      </c>
      <c r="O44" s="50"/>
      <c r="P44" s="50" t="s">
        <v>449</v>
      </c>
      <c r="Q44" s="50"/>
      <c r="R44" s="50" t="s">
        <v>449</v>
      </c>
      <c r="S44" s="50"/>
      <c r="T44" s="50" t="s">
        <v>449</v>
      </c>
      <c r="U44" s="50"/>
      <c r="V44" s="50" t="s">
        <v>450</v>
      </c>
      <c r="W44" s="50">
        <v>90</v>
      </c>
      <c r="X44" s="50" t="s">
        <v>450</v>
      </c>
      <c r="Y44" s="50">
        <v>109</v>
      </c>
      <c r="Z44" s="50" t="s">
        <v>449</v>
      </c>
      <c r="AA44" s="50"/>
      <c r="AB44" s="50" t="s">
        <v>449</v>
      </c>
      <c r="AC44" s="50"/>
      <c r="AD44" s="50" t="s">
        <v>449</v>
      </c>
      <c r="AE44" s="50">
        <v>109</v>
      </c>
      <c r="AF44" s="50" t="s">
        <v>449</v>
      </c>
      <c r="AG44" s="50"/>
      <c r="AH44" s="50" t="s">
        <v>449</v>
      </c>
      <c r="AI44" s="50"/>
      <c r="AJ44" s="50" t="s">
        <v>449</v>
      </c>
      <c r="AK44" s="50"/>
      <c r="AL44" s="50" t="s">
        <v>449</v>
      </c>
      <c r="AM44" s="50"/>
      <c r="AN44" s="50" t="s">
        <v>451</v>
      </c>
      <c r="AO44" s="50"/>
      <c r="AP44" s="50" t="s">
        <v>451</v>
      </c>
      <c r="AQ44" s="50"/>
      <c r="AR44" s="50" t="s">
        <v>451</v>
      </c>
      <c r="AS44" s="50"/>
      <c r="AT44" s="50" t="s">
        <v>451</v>
      </c>
      <c r="AU44" s="50"/>
      <c r="AV44" s="50" t="s">
        <v>451</v>
      </c>
      <c r="AW44" s="50"/>
      <c r="AX44" s="50" t="s">
        <v>451</v>
      </c>
      <c r="AY44" s="50"/>
      <c r="AZ44" s="50" t="s">
        <v>451</v>
      </c>
      <c r="BA44" s="50"/>
      <c r="BB44" s="50" t="s">
        <v>451</v>
      </c>
      <c r="BC44" s="50"/>
      <c r="BD44" s="50" t="s">
        <v>451</v>
      </c>
      <c r="BE44" s="50"/>
      <c r="BF44" s="50" t="s">
        <v>451</v>
      </c>
      <c r="BG44" s="50"/>
      <c r="BH44" s="50" t="s">
        <v>451</v>
      </c>
      <c r="BI44" s="50"/>
      <c r="BJ44" s="50" t="s">
        <v>451</v>
      </c>
      <c r="BK44" s="50"/>
      <c r="BL44" s="50" t="s">
        <v>451</v>
      </c>
      <c r="BM44" s="50"/>
      <c r="BN44" s="50" t="s">
        <v>451</v>
      </c>
      <c r="BO44" s="50"/>
      <c r="BP44" s="50" t="s">
        <v>451</v>
      </c>
      <c r="BQ44" s="50"/>
      <c r="BR44" s="50" t="s">
        <v>451</v>
      </c>
      <c r="BS44" s="50"/>
      <c r="BT44" s="50"/>
      <c r="BU44" s="50"/>
      <c r="BV44" s="50"/>
      <c r="BW44" s="50"/>
      <c r="BX44" s="50"/>
      <c r="BY44" s="50"/>
      <c r="BZ44" s="50"/>
      <c r="CA44" s="50"/>
      <c r="CB44" s="50"/>
      <c r="CC44" s="50"/>
      <c r="CD44" s="50" t="s">
        <v>450</v>
      </c>
      <c r="CE44" s="60" t="s">
        <v>467</v>
      </c>
    </row>
    <row r="45" spans="1:83" s="33" customFormat="1">
      <c r="A45" s="120" t="s">
        <v>90</v>
      </c>
      <c r="B45" s="45" t="s">
        <v>0</v>
      </c>
      <c r="C45" s="45" t="s">
        <v>1</v>
      </c>
      <c r="D45" s="38" t="s">
        <v>45</v>
      </c>
      <c r="E45" s="58" t="s">
        <v>468</v>
      </c>
      <c r="F45" s="59" t="s">
        <v>465</v>
      </c>
      <c r="G45" s="56">
        <v>1</v>
      </c>
      <c r="H45" s="56" t="s">
        <v>469</v>
      </c>
      <c r="I45" s="57">
        <v>0</v>
      </c>
      <c r="J45" s="49"/>
      <c r="K45" s="49"/>
      <c r="L45" s="50" t="s">
        <v>449</v>
      </c>
      <c r="M45" s="49"/>
      <c r="N45" s="50" t="s">
        <v>449</v>
      </c>
      <c r="O45" s="50"/>
      <c r="P45" s="50" t="s">
        <v>449</v>
      </c>
      <c r="Q45" s="50"/>
      <c r="R45" s="50" t="s">
        <v>449</v>
      </c>
      <c r="S45" s="50"/>
      <c r="T45" s="50" t="s">
        <v>449</v>
      </c>
      <c r="U45" s="50"/>
      <c r="V45" s="50" t="s">
        <v>450</v>
      </c>
      <c r="W45" s="50">
        <v>125</v>
      </c>
      <c r="X45" s="50" t="s">
        <v>450</v>
      </c>
      <c r="Y45" s="50"/>
      <c r="Z45" s="50" t="s">
        <v>449</v>
      </c>
      <c r="AA45" s="50"/>
      <c r="AB45" s="50" t="s">
        <v>449</v>
      </c>
      <c r="AC45" s="50"/>
      <c r="AD45" s="50" t="s">
        <v>449</v>
      </c>
      <c r="AE45" s="50"/>
      <c r="AF45" s="50" t="s">
        <v>449</v>
      </c>
      <c r="AG45" s="50"/>
      <c r="AH45" s="50" t="s">
        <v>449</v>
      </c>
      <c r="AI45" s="50"/>
      <c r="AJ45" s="50" t="s">
        <v>449</v>
      </c>
      <c r="AK45" s="50"/>
      <c r="AL45" s="50" t="s">
        <v>449</v>
      </c>
      <c r="AM45" s="50"/>
      <c r="AN45" s="50" t="s">
        <v>451</v>
      </c>
      <c r="AO45" s="50"/>
      <c r="AP45" s="50" t="s">
        <v>451</v>
      </c>
      <c r="AQ45" s="50"/>
      <c r="AR45" s="50" t="s">
        <v>451</v>
      </c>
      <c r="AS45" s="50"/>
      <c r="AT45" s="50" t="s">
        <v>451</v>
      </c>
      <c r="AU45" s="50"/>
      <c r="AV45" s="50" t="s">
        <v>451</v>
      </c>
      <c r="AW45" s="50"/>
      <c r="AX45" s="50" t="s">
        <v>451</v>
      </c>
      <c r="AY45" s="50"/>
      <c r="AZ45" s="50" t="s">
        <v>451</v>
      </c>
      <c r="BA45" s="50"/>
      <c r="BB45" s="50" t="s">
        <v>451</v>
      </c>
      <c r="BC45" s="50"/>
      <c r="BD45" s="50" t="s">
        <v>451</v>
      </c>
      <c r="BE45" s="50"/>
      <c r="BF45" s="50" t="s">
        <v>451</v>
      </c>
      <c r="BG45" s="50"/>
      <c r="BH45" s="50" t="s">
        <v>451</v>
      </c>
      <c r="BI45" s="50"/>
      <c r="BJ45" s="50" t="s">
        <v>451</v>
      </c>
      <c r="BK45" s="50"/>
      <c r="BL45" s="50" t="s">
        <v>451</v>
      </c>
      <c r="BM45" s="50"/>
      <c r="BN45" s="50" t="s">
        <v>451</v>
      </c>
      <c r="BO45" s="50"/>
      <c r="BP45" s="50" t="s">
        <v>451</v>
      </c>
      <c r="BQ45" s="50"/>
      <c r="BR45" s="50" t="s">
        <v>451</v>
      </c>
      <c r="BS45" s="50"/>
      <c r="BT45" s="50"/>
      <c r="BU45" s="50"/>
      <c r="BV45" s="50"/>
      <c r="BW45" s="50"/>
      <c r="BX45" s="50"/>
      <c r="BY45" s="50"/>
      <c r="BZ45" s="50"/>
      <c r="CA45" s="50"/>
      <c r="CB45" s="50"/>
      <c r="CC45" s="50"/>
      <c r="CD45" s="50" t="s">
        <v>450</v>
      </c>
      <c r="CE45" s="60" t="s">
        <v>467</v>
      </c>
    </row>
    <row r="46" spans="1:83">
      <c r="A46" s="120" t="s">
        <v>90</v>
      </c>
      <c r="B46" s="45" t="s">
        <v>0</v>
      </c>
      <c r="C46" s="45" t="s">
        <v>1</v>
      </c>
      <c r="D46" s="38" t="s">
        <v>50</v>
      </c>
      <c r="E46" s="58" t="s">
        <v>470</v>
      </c>
      <c r="F46" s="59" t="s">
        <v>465</v>
      </c>
      <c r="G46" s="56">
        <v>1</v>
      </c>
      <c r="H46" s="56" t="s">
        <v>469</v>
      </c>
      <c r="I46" s="57">
        <v>0</v>
      </c>
      <c r="J46" s="49"/>
      <c r="K46" s="49"/>
      <c r="L46" s="50" t="s">
        <v>449</v>
      </c>
      <c r="M46" s="49"/>
      <c r="N46" s="50" t="s">
        <v>449</v>
      </c>
      <c r="P46" s="50" t="s">
        <v>449</v>
      </c>
      <c r="R46" s="50" t="s">
        <v>449</v>
      </c>
      <c r="T46" s="50" t="s">
        <v>449</v>
      </c>
      <c r="V46" s="50" t="s">
        <v>450</v>
      </c>
      <c r="W46" s="50">
        <v>180</v>
      </c>
      <c r="X46" s="50" t="s">
        <v>450</v>
      </c>
      <c r="Z46" s="50" t="s">
        <v>449</v>
      </c>
      <c r="AB46" s="50" t="s">
        <v>449</v>
      </c>
      <c r="AD46" s="50" t="s">
        <v>449</v>
      </c>
      <c r="AF46" s="50" t="s">
        <v>449</v>
      </c>
      <c r="AH46" s="50" t="s">
        <v>449</v>
      </c>
      <c r="AJ46" s="50" t="s">
        <v>449</v>
      </c>
      <c r="AL46" s="50" t="s">
        <v>449</v>
      </c>
      <c r="AN46" s="50" t="s">
        <v>451</v>
      </c>
      <c r="AP46" s="50" t="s">
        <v>451</v>
      </c>
      <c r="AR46" s="50" t="s">
        <v>451</v>
      </c>
      <c r="AT46" s="50" t="s">
        <v>451</v>
      </c>
      <c r="AV46" s="50" t="s">
        <v>451</v>
      </c>
      <c r="AX46" s="50" t="s">
        <v>451</v>
      </c>
      <c r="AZ46" s="50" t="s">
        <v>451</v>
      </c>
      <c r="BB46" s="50" t="s">
        <v>451</v>
      </c>
      <c r="BD46" s="50" t="s">
        <v>451</v>
      </c>
      <c r="BF46" s="50" t="s">
        <v>451</v>
      </c>
      <c r="BH46" s="50" t="s">
        <v>451</v>
      </c>
      <c r="BJ46" s="50" t="s">
        <v>451</v>
      </c>
      <c r="BL46" s="50" t="s">
        <v>451</v>
      </c>
      <c r="BN46" s="50" t="s">
        <v>451</v>
      </c>
      <c r="BP46" s="50" t="s">
        <v>451</v>
      </c>
      <c r="BR46" s="50" t="s">
        <v>451</v>
      </c>
      <c r="CC46" s="50">
        <v>102</v>
      </c>
      <c r="CD46" s="50" t="s">
        <v>450</v>
      </c>
      <c r="CE46" s="340" t="s">
        <v>471</v>
      </c>
    </row>
    <row r="47" spans="1:83">
      <c r="A47" s="120" t="s">
        <v>90</v>
      </c>
      <c r="B47" s="45" t="s">
        <v>0</v>
      </c>
      <c r="C47" s="45" t="s">
        <v>1</v>
      </c>
      <c r="D47" s="38" t="s">
        <v>47</v>
      </c>
      <c r="E47" s="58" t="s">
        <v>472</v>
      </c>
      <c r="F47" s="59" t="s">
        <v>465</v>
      </c>
      <c r="G47" s="56">
        <v>1</v>
      </c>
      <c r="H47" s="56" t="s">
        <v>469</v>
      </c>
      <c r="I47" s="57">
        <v>0</v>
      </c>
      <c r="J47" s="49"/>
      <c r="K47" s="49"/>
      <c r="L47" s="50" t="s">
        <v>449</v>
      </c>
      <c r="M47" s="49"/>
      <c r="N47" s="50" t="s">
        <v>449</v>
      </c>
      <c r="P47" s="50" t="s">
        <v>449</v>
      </c>
      <c r="R47" s="50" t="s">
        <v>449</v>
      </c>
      <c r="T47" s="50" t="s">
        <v>449</v>
      </c>
      <c r="V47" s="50" t="s">
        <v>450</v>
      </c>
      <c r="W47" s="50">
        <v>140</v>
      </c>
      <c r="X47" s="50" t="s">
        <v>450</v>
      </c>
      <c r="Z47" s="50" t="s">
        <v>449</v>
      </c>
      <c r="AB47" s="50" t="s">
        <v>449</v>
      </c>
      <c r="AD47" s="50" t="s">
        <v>449</v>
      </c>
      <c r="AF47" s="50" t="s">
        <v>449</v>
      </c>
      <c r="AH47" s="50" t="s">
        <v>449</v>
      </c>
      <c r="AJ47" s="50" t="s">
        <v>449</v>
      </c>
      <c r="AL47" s="50" t="s">
        <v>449</v>
      </c>
      <c r="AN47" s="50" t="s">
        <v>451</v>
      </c>
      <c r="AP47" s="50" t="s">
        <v>451</v>
      </c>
      <c r="AR47" s="50" t="s">
        <v>451</v>
      </c>
      <c r="AT47" s="50" t="s">
        <v>451</v>
      </c>
      <c r="AV47" s="50" t="s">
        <v>451</v>
      </c>
      <c r="AX47" s="50" t="s">
        <v>451</v>
      </c>
      <c r="AZ47" s="50" t="s">
        <v>451</v>
      </c>
      <c r="BB47" s="50" t="s">
        <v>451</v>
      </c>
      <c r="BD47" s="50" t="s">
        <v>451</v>
      </c>
      <c r="BF47" s="50" t="s">
        <v>451</v>
      </c>
      <c r="BH47" s="50" t="s">
        <v>451</v>
      </c>
      <c r="BJ47" s="50" t="s">
        <v>451</v>
      </c>
      <c r="BL47" s="50" t="s">
        <v>451</v>
      </c>
      <c r="BN47" s="50" t="s">
        <v>451</v>
      </c>
      <c r="BP47" s="50" t="s">
        <v>451</v>
      </c>
      <c r="BR47" s="50" t="s">
        <v>451</v>
      </c>
      <c r="CD47" s="50" t="s">
        <v>450</v>
      </c>
      <c r="CE47" s="340" t="s">
        <v>473</v>
      </c>
    </row>
    <row r="48" spans="1:83">
      <c r="A48" s="120" t="s">
        <v>90</v>
      </c>
      <c r="B48" s="45" t="s">
        <v>0</v>
      </c>
      <c r="C48" s="45" t="s">
        <v>1</v>
      </c>
      <c r="D48" s="38" t="s">
        <v>49</v>
      </c>
      <c r="E48" s="38" t="s">
        <v>470</v>
      </c>
      <c r="F48" s="61" t="s">
        <v>465</v>
      </c>
      <c r="G48" s="56">
        <v>1</v>
      </c>
      <c r="H48" s="56" t="s">
        <v>469</v>
      </c>
      <c r="I48" s="57">
        <v>360</v>
      </c>
      <c r="J48" s="49"/>
      <c r="K48" s="49"/>
      <c r="L48" s="50" t="s">
        <v>449</v>
      </c>
      <c r="M48" s="49"/>
      <c r="N48" s="50" t="s">
        <v>449</v>
      </c>
      <c r="P48" s="50" t="s">
        <v>449</v>
      </c>
      <c r="R48" s="50" t="s">
        <v>449</v>
      </c>
      <c r="T48" s="50" t="s">
        <v>449</v>
      </c>
      <c r="V48" s="50" t="s">
        <v>450</v>
      </c>
      <c r="W48" s="50">
        <v>110</v>
      </c>
      <c r="X48" s="50" t="s">
        <v>450</v>
      </c>
      <c r="Y48" s="50">
        <v>98</v>
      </c>
      <c r="Z48" s="50" t="s">
        <v>449</v>
      </c>
      <c r="AB48" s="50" t="s">
        <v>449</v>
      </c>
      <c r="AD48" s="50" t="s">
        <v>449</v>
      </c>
      <c r="AE48" s="50">
        <v>96</v>
      </c>
      <c r="AF48" s="50" t="s">
        <v>449</v>
      </c>
      <c r="AH48" s="50" t="s">
        <v>449</v>
      </c>
      <c r="AJ48" s="50" t="s">
        <v>449</v>
      </c>
      <c r="AL48" s="50" t="s">
        <v>449</v>
      </c>
      <c r="AN48" s="50" t="s">
        <v>451</v>
      </c>
      <c r="AP48" s="50" t="s">
        <v>451</v>
      </c>
      <c r="AR48" s="50" t="s">
        <v>451</v>
      </c>
      <c r="AT48" s="50" t="s">
        <v>451</v>
      </c>
      <c r="AV48" s="50" t="s">
        <v>451</v>
      </c>
      <c r="AX48" s="50" t="s">
        <v>451</v>
      </c>
      <c r="AZ48" s="50" t="s">
        <v>451</v>
      </c>
      <c r="BB48" s="50" t="s">
        <v>451</v>
      </c>
      <c r="BD48" s="50" t="s">
        <v>451</v>
      </c>
      <c r="BF48" s="50" t="s">
        <v>451</v>
      </c>
      <c r="BH48" s="50" t="s">
        <v>451</v>
      </c>
      <c r="BJ48" s="50" t="s">
        <v>451</v>
      </c>
      <c r="BL48" s="50" t="s">
        <v>451</v>
      </c>
      <c r="BN48" s="50" t="s">
        <v>451</v>
      </c>
      <c r="BP48" s="50" t="s">
        <v>451</v>
      </c>
      <c r="BR48" s="50" t="s">
        <v>451</v>
      </c>
      <c r="CC48" s="50">
        <v>102</v>
      </c>
      <c r="CD48" s="50" t="s">
        <v>450</v>
      </c>
      <c r="CE48" s="340" t="s">
        <v>474</v>
      </c>
    </row>
    <row r="49" spans="1:83">
      <c r="A49" s="120" t="s">
        <v>90</v>
      </c>
      <c r="B49" s="45" t="s">
        <v>0</v>
      </c>
      <c r="C49" s="45" t="s">
        <v>1</v>
      </c>
      <c r="D49" s="38" t="s">
        <v>51</v>
      </c>
      <c r="E49" s="38" t="s">
        <v>472</v>
      </c>
      <c r="F49" s="61" t="s">
        <v>465</v>
      </c>
      <c r="G49" s="56">
        <v>1</v>
      </c>
      <c r="H49" s="56" t="s">
        <v>469</v>
      </c>
      <c r="I49" s="57">
        <v>410</v>
      </c>
      <c r="J49" s="49"/>
      <c r="K49" s="49"/>
      <c r="L49" s="50" t="s">
        <v>449</v>
      </c>
      <c r="M49" s="49"/>
      <c r="N49" s="50" t="s">
        <v>449</v>
      </c>
      <c r="P49" s="50" t="s">
        <v>449</v>
      </c>
      <c r="R49" s="50" t="s">
        <v>449</v>
      </c>
      <c r="T49" s="50" t="s">
        <v>449</v>
      </c>
      <c r="V49" s="50" t="s">
        <v>450</v>
      </c>
      <c r="W49" s="50">
        <v>130</v>
      </c>
      <c r="X49" s="50" t="s">
        <v>450</v>
      </c>
      <c r="Y49" s="50">
        <v>110</v>
      </c>
      <c r="Z49" s="50" t="s">
        <v>449</v>
      </c>
      <c r="AB49" s="50" t="s">
        <v>449</v>
      </c>
      <c r="AD49" s="50" t="s">
        <v>449</v>
      </c>
      <c r="AE49" s="50">
        <v>110</v>
      </c>
      <c r="AF49" s="50" t="s">
        <v>449</v>
      </c>
      <c r="AH49" s="50" t="s">
        <v>449</v>
      </c>
      <c r="AJ49" s="50" t="s">
        <v>449</v>
      </c>
      <c r="AL49" s="50" t="s">
        <v>449</v>
      </c>
      <c r="AN49" s="50" t="s">
        <v>451</v>
      </c>
      <c r="AP49" s="50" t="s">
        <v>451</v>
      </c>
      <c r="AR49" s="50" t="s">
        <v>451</v>
      </c>
      <c r="AT49" s="50" t="s">
        <v>451</v>
      </c>
      <c r="AV49" s="50" t="s">
        <v>451</v>
      </c>
      <c r="AX49" s="50" t="s">
        <v>451</v>
      </c>
      <c r="AZ49" s="50" t="s">
        <v>451</v>
      </c>
      <c r="BB49" s="50" t="s">
        <v>451</v>
      </c>
      <c r="BD49" s="50" t="s">
        <v>451</v>
      </c>
      <c r="BF49" s="50" t="s">
        <v>451</v>
      </c>
      <c r="BH49" s="50" t="s">
        <v>451</v>
      </c>
      <c r="BJ49" s="50" t="s">
        <v>451</v>
      </c>
      <c r="BL49" s="50" t="s">
        <v>451</v>
      </c>
      <c r="BN49" s="50" t="s">
        <v>451</v>
      </c>
      <c r="BP49" s="50" t="s">
        <v>451</v>
      </c>
      <c r="BR49" s="50" t="s">
        <v>451</v>
      </c>
      <c r="CD49" s="50" t="s">
        <v>450</v>
      </c>
      <c r="CE49" s="340" t="s">
        <v>475</v>
      </c>
    </row>
    <row r="50" spans="1:83" s="36" customFormat="1">
      <c r="A50" s="120" t="s">
        <v>90</v>
      </c>
      <c r="B50" s="45" t="s">
        <v>0</v>
      </c>
      <c r="C50" s="45" t="s">
        <v>1</v>
      </c>
      <c r="D50" s="38" t="s">
        <v>46</v>
      </c>
      <c r="E50" s="38" t="s">
        <v>472</v>
      </c>
      <c r="F50" s="61" t="s">
        <v>465</v>
      </c>
      <c r="G50" s="56">
        <v>1</v>
      </c>
      <c r="H50" s="56" t="s">
        <v>469</v>
      </c>
      <c r="I50" s="57">
        <v>380</v>
      </c>
      <c r="J50" s="49"/>
      <c r="K50" s="49"/>
      <c r="L50" s="50" t="s">
        <v>449</v>
      </c>
      <c r="M50" s="49"/>
      <c r="N50" s="50" t="s">
        <v>449</v>
      </c>
      <c r="O50" s="50"/>
      <c r="P50" s="50" t="s">
        <v>449</v>
      </c>
      <c r="Q50" s="50"/>
      <c r="R50" s="50" t="s">
        <v>449</v>
      </c>
      <c r="S50" s="50"/>
      <c r="T50" s="50" t="s">
        <v>449</v>
      </c>
      <c r="U50" s="50"/>
      <c r="V50" s="50" t="s">
        <v>450</v>
      </c>
      <c r="W50" s="50">
        <v>80</v>
      </c>
      <c r="X50" s="50" t="s">
        <v>450</v>
      </c>
      <c r="Y50" s="50">
        <v>104</v>
      </c>
      <c r="Z50" s="50" t="s">
        <v>449</v>
      </c>
      <c r="AA50" s="50"/>
      <c r="AB50" s="50" t="s">
        <v>449</v>
      </c>
      <c r="AC50" s="50"/>
      <c r="AD50" s="50" t="s">
        <v>449</v>
      </c>
      <c r="AE50" s="50">
        <v>103</v>
      </c>
      <c r="AF50" s="50" t="s">
        <v>449</v>
      </c>
      <c r="AG50" s="50"/>
      <c r="AH50" s="50" t="s">
        <v>449</v>
      </c>
      <c r="AI50" s="50"/>
      <c r="AJ50" s="50" t="s">
        <v>449</v>
      </c>
      <c r="AK50" s="50"/>
      <c r="AL50" s="50" t="s">
        <v>449</v>
      </c>
      <c r="AM50" s="50"/>
      <c r="AN50" s="50" t="s">
        <v>451</v>
      </c>
      <c r="AO50" s="50"/>
      <c r="AP50" s="50" t="s">
        <v>451</v>
      </c>
      <c r="AQ50" s="50"/>
      <c r="AR50" s="50" t="s">
        <v>451</v>
      </c>
      <c r="AS50" s="50"/>
      <c r="AT50" s="50" t="s">
        <v>451</v>
      </c>
      <c r="AU50" s="50"/>
      <c r="AV50" s="50" t="s">
        <v>451</v>
      </c>
      <c r="AW50" s="50"/>
      <c r="AX50" s="50" t="s">
        <v>451</v>
      </c>
      <c r="AY50" s="50"/>
      <c r="AZ50" s="50" t="s">
        <v>451</v>
      </c>
      <c r="BA50" s="50"/>
      <c r="BB50" s="50" t="s">
        <v>451</v>
      </c>
      <c r="BC50" s="50"/>
      <c r="BD50" s="50" t="s">
        <v>451</v>
      </c>
      <c r="BE50" s="50"/>
      <c r="BF50" s="50" t="s">
        <v>451</v>
      </c>
      <c r="BG50" s="50"/>
      <c r="BH50" s="50" t="s">
        <v>451</v>
      </c>
      <c r="BI50" s="50"/>
      <c r="BJ50" s="50" t="s">
        <v>451</v>
      </c>
      <c r="BK50" s="50"/>
      <c r="BL50" s="50" t="s">
        <v>451</v>
      </c>
      <c r="BM50" s="50"/>
      <c r="BN50" s="50" t="s">
        <v>451</v>
      </c>
      <c r="BO50" s="50"/>
      <c r="BP50" s="50" t="s">
        <v>451</v>
      </c>
      <c r="BQ50" s="50"/>
      <c r="BR50" s="50" t="s">
        <v>451</v>
      </c>
      <c r="BS50" s="50"/>
      <c r="BT50" s="50"/>
      <c r="BU50" s="50"/>
      <c r="BV50" s="50"/>
      <c r="BW50" s="50"/>
      <c r="BX50" s="50"/>
      <c r="BY50" s="50"/>
      <c r="BZ50" s="50"/>
      <c r="CA50" s="50"/>
      <c r="CB50" s="50"/>
      <c r="CC50" s="50"/>
      <c r="CD50" s="50" t="s">
        <v>450</v>
      </c>
      <c r="CE50" s="340" t="s">
        <v>476</v>
      </c>
    </row>
    <row r="51" spans="1:83">
      <c r="A51" s="120" t="s">
        <v>90</v>
      </c>
      <c r="B51" s="45" t="s">
        <v>0</v>
      </c>
      <c r="C51" s="45" t="s">
        <v>1</v>
      </c>
      <c r="D51" s="38" t="s">
        <v>48</v>
      </c>
      <c r="E51" s="58" t="s">
        <v>468</v>
      </c>
      <c r="F51" s="61" t="s">
        <v>465</v>
      </c>
      <c r="G51" s="56">
        <v>1</v>
      </c>
      <c r="H51" s="56" t="s">
        <v>469</v>
      </c>
      <c r="I51" s="57">
        <v>390</v>
      </c>
      <c r="J51" s="49"/>
      <c r="K51" s="49"/>
      <c r="L51" s="50" t="s">
        <v>449</v>
      </c>
      <c r="M51" s="49"/>
      <c r="N51" s="50" t="s">
        <v>449</v>
      </c>
      <c r="P51" s="50" t="s">
        <v>449</v>
      </c>
      <c r="R51" s="50" t="s">
        <v>449</v>
      </c>
      <c r="T51" s="50" t="s">
        <v>449</v>
      </c>
      <c r="V51" s="50" t="s">
        <v>450</v>
      </c>
      <c r="W51" s="50">
        <v>180</v>
      </c>
      <c r="X51" s="50" t="s">
        <v>450</v>
      </c>
      <c r="Y51" s="50">
        <v>105</v>
      </c>
      <c r="Z51" s="50" t="s">
        <v>449</v>
      </c>
      <c r="AB51" s="50" t="s">
        <v>449</v>
      </c>
      <c r="AD51" s="50" t="s">
        <v>449</v>
      </c>
      <c r="AE51" s="50">
        <v>105</v>
      </c>
      <c r="AF51" s="50" t="s">
        <v>449</v>
      </c>
      <c r="AH51" s="50" t="s">
        <v>449</v>
      </c>
      <c r="AJ51" s="50" t="s">
        <v>449</v>
      </c>
      <c r="AL51" s="50" t="s">
        <v>449</v>
      </c>
      <c r="AN51" s="50" t="s">
        <v>451</v>
      </c>
      <c r="AP51" s="50" t="s">
        <v>451</v>
      </c>
      <c r="AR51" s="50" t="s">
        <v>451</v>
      </c>
      <c r="AT51" s="50" t="s">
        <v>451</v>
      </c>
      <c r="AV51" s="50" t="s">
        <v>451</v>
      </c>
      <c r="AX51" s="50" t="s">
        <v>451</v>
      </c>
      <c r="AZ51" s="50" t="s">
        <v>451</v>
      </c>
      <c r="BB51" s="50" t="s">
        <v>451</v>
      </c>
      <c r="BD51" s="50" t="s">
        <v>451</v>
      </c>
      <c r="BF51" s="50" t="s">
        <v>451</v>
      </c>
      <c r="BH51" s="50" t="s">
        <v>451</v>
      </c>
      <c r="BJ51" s="50" t="s">
        <v>451</v>
      </c>
      <c r="BL51" s="50" t="s">
        <v>451</v>
      </c>
      <c r="BN51" s="50" t="s">
        <v>451</v>
      </c>
      <c r="BP51" s="50" t="s">
        <v>451</v>
      </c>
      <c r="BR51" s="50" t="s">
        <v>451</v>
      </c>
      <c r="CD51" s="50" t="s">
        <v>450</v>
      </c>
      <c r="CE51" s="60" t="s">
        <v>467</v>
      </c>
    </row>
    <row r="52" spans="1:83">
      <c r="A52" s="120" t="s">
        <v>90</v>
      </c>
      <c r="B52" s="45" t="s">
        <v>0</v>
      </c>
      <c r="C52" s="45" t="s">
        <v>1</v>
      </c>
      <c r="D52" s="82" t="s">
        <v>1268</v>
      </c>
      <c r="E52" s="33" t="s">
        <v>529</v>
      </c>
      <c r="F52" s="73"/>
      <c r="G52" s="36">
        <v>1</v>
      </c>
      <c r="H52" s="56" t="s">
        <v>469</v>
      </c>
      <c r="I52" s="36">
        <v>5</v>
      </c>
      <c r="J52" s="36">
        <v>0</v>
      </c>
      <c r="K52" s="36">
        <v>0</v>
      </c>
      <c r="L52" s="36" t="s">
        <v>449</v>
      </c>
      <c r="M52" s="36"/>
      <c r="N52" s="36"/>
      <c r="O52" s="36"/>
      <c r="P52" s="36"/>
      <c r="Q52" s="36"/>
      <c r="R52" s="36"/>
      <c r="S52" s="36"/>
      <c r="T52" s="36"/>
      <c r="U52" s="36"/>
      <c r="V52" s="36"/>
      <c r="W52" s="36">
        <v>25</v>
      </c>
      <c r="X52" s="36" t="s">
        <v>450</v>
      </c>
      <c r="Y52" s="36">
        <v>0</v>
      </c>
      <c r="Z52" s="36" t="s">
        <v>449</v>
      </c>
      <c r="AA52" s="36">
        <v>0</v>
      </c>
      <c r="AB52" s="36" t="s">
        <v>449</v>
      </c>
      <c r="AC52" s="36">
        <v>0</v>
      </c>
      <c r="AD52" s="36" t="s">
        <v>449</v>
      </c>
      <c r="AE52" s="36">
        <v>0</v>
      </c>
      <c r="AF52" s="36" t="s">
        <v>449</v>
      </c>
      <c r="AG52" s="36"/>
      <c r="AH52" s="36"/>
      <c r="AI52" s="36"/>
      <c r="AJ52" s="36"/>
      <c r="AK52" s="36">
        <v>1</v>
      </c>
      <c r="AL52" s="36" t="s">
        <v>449</v>
      </c>
      <c r="AM52" s="36">
        <v>0</v>
      </c>
      <c r="AN52" s="36" t="s">
        <v>451</v>
      </c>
      <c r="AO52" s="36">
        <v>0</v>
      </c>
      <c r="AP52" s="36" t="s">
        <v>450</v>
      </c>
      <c r="AQ52" s="36"/>
      <c r="AR52" s="36"/>
      <c r="AS52" s="36"/>
      <c r="AT52" s="36"/>
      <c r="AU52" s="36"/>
      <c r="AV52" s="36"/>
      <c r="AW52" s="36"/>
      <c r="AX52" s="36"/>
      <c r="AY52" s="36"/>
      <c r="AZ52" s="36"/>
      <c r="BA52" s="36">
        <v>24</v>
      </c>
      <c r="BB52" s="36" t="s">
        <v>450</v>
      </c>
      <c r="BC52" s="36">
        <v>0</v>
      </c>
      <c r="BD52" s="36" t="s">
        <v>450</v>
      </c>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v>288</v>
      </c>
      <c r="CD52" s="36" t="s">
        <v>450</v>
      </c>
      <c r="CE52" s="74" t="s">
        <v>550</v>
      </c>
    </row>
    <row r="53" spans="1:83">
      <c r="A53" s="120" t="s">
        <v>90</v>
      </c>
      <c r="B53" s="45" t="s">
        <v>0</v>
      </c>
      <c r="C53" s="45" t="s">
        <v>1</v>
      </c>
      <c r="D53" s="82" t="s">
        <v>1267</v>
      </c>
      <c r="E53" s="33" t="s">
        <v>529</v>
      </c>
      <c r="F53" s="73"/>
      <c r="G53" s="36">
        <v>1</v>
      </c>
      <c r="H53" s="56" t="s">
        <v>469</v>
      </c>
      <c r="I53" s="36">
        <v>5</v>
      </c>
      <c r="J53" s="36">
        <v>0</v>
      </c>
      <c r="K53" s="36">
        <v>0</v>
      </c>
      <c r="L53" s="36" t="s">
        <v>449</v>
      </c>
      <c r="M53" s="36"/>
      <c r="N53" s="36"/>
      <c r="O53" s="36"/>
      <c r="P53" s="36"/>
      <c r="Q53" s="36"/>
      <c r="R53" s="36"/>
      <c r="S53" s="36"/>
      <c r="T53" s="36"/>
      <c r="U53" s="36"/>
      <c r="V53" s="36"/>
      <c r="W53" s="36">
        <v>25</v>
      </c>
      <c r="X53" s="36" t="s">
        <v>450</v>
      </c>
      <c r="Y53" s="36">
        <v>0</v>
      </c>
      <c r="Z53" s="36" t="s">
        <v>449</v>
      </c>
      <c r="AA53" s="36">
        <v>0</v>
      </c>
      <c r="AB53" s="36" t="s">
        <v>449</v>
      </c>
      <c r="AC53" s="36">
        <v>0</v>
      </c>
      <c r="AD53" s="36" t="s">
        <v>449</v>
      </c>
      <c r="AE53" s="36">
        <v>0</v>
      </c>
      <c r="AF53" s="36" t="s">
        <v>449</v>
      </c>
      <c r="AG53" s="36"/>
      <c r="AH53" s="36"/>
      <c r="AI53" s="36"/>
      <c r="AJ53" s="36"/>
      <c r="AK53" s="36">
        <v>1</v>
      </c>
      <c r="AL53" s="36" t="s">
        <v>449</v>
      </c>
      <c r="AM53" s="36">
        <v>0</v>
      </c>
      <c r="AN53" s="36" t="s">
        <v>451</v>
      </c>
      <c r="AO53" s="36">
        <v>0</v>
      </c>
      <c r="AP53" s="36" t="s">
        <v>450</v>
      </c>
      <c r="AQ53" s="36"/>
      <c r="AR53" s="36"/>
      <c r="AS53" s="36"/>
      <c r="AT53" s="36"/>
      <c r="AU53" s="36"/>
      <c r="AV53" s="36"/>
      <c r="AW53" s="36"/>
      <c r="AX53" s="36"/>
      <c r="AY53" s="36"/>
      <c r="AZ53" s="36"/>
      <c r="BA53" s="36">
        <v>24</v>
      </c>
      <c r="BB53" s="36" t="s">
        <v>450</v>
      </c>
      <c r="BC53" s="36">
        <v>0</v>
      </c>
      <c r="BD53" s="36" t="s">
        <v>450</v>
      </c>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v>288</v>
      </c>
      <c r="CD53" s="36" t="s">
        <v>450</v>
      </c>
      <c r="CE53" s="74" t="s">
        <v>550</v>
      </c>
    </row>
    <row r="54" spans="1:83">
      <c r="A54" s="120" t="s">
        <v>90</v>
      </c>
      <c r="B54" s="82" t="s">
        <v>0</v>
      </c>
      <c r="C54" s="82" t="s">
        <v>717</v>
      </c>
      <c r="D54" s="345" t="s">
        <v>1559</v>
      </c>
      <c r="E54" s="33" t="s">
        <v>342</v>
      </c>
      <c r="G54" s="50">
        <v>1</v>
      </c>
      <c r="H54" s="50" t="s">
        <v>2977</v>
      </c>
      <c r="I54" s="50">
        <v>370</v>
      </c>
      <c r="J54" s="120">
        <v>60</v>
      </c>
      <c r="K54" s="120">
        <v>7</v>
      </c>
      <c r="L54" s="120" t="s">
        <v>449</v>
      </c>
      <c r="M54" s="120">
        <v>4.5</v>
      </c>
      <c r="N54" s="120" t="s">
        <v>449</v>
      </c>
      <c r="O54" s="120"/>
      <c r="P54" s="120"/>
      <c r="Q54" s="120"/>
      <c r="R54" s="120"/>
      <c r="S54" s="120"/>
      <c r="T54" s="120"/>
      <c r="U54" s="120">
        <v>25</v>
      </c>
      <c r="V54" s="120" t="s">
        <v>450</v>
      </c>
      <c r="W54" s="120">
        <v>670</v>
      </c>
      <c r="X54" s="120" t="s">
        <v>450</v>
      </c>
      <c r="Y54" s="120">
        <v>73</v>
      </c>
      <c r="Z54" s="120" t="s">
        <v>449</v>
      </c>
      <c r="AA54" s="120"/>
      <c r="AB54" s="120"/>
      <c r="AC54" s="120"/>
      <c r="AD54" s="120"/>
      <c r="AE54" s="120">
        <v>68</v>
      </c>
      <c r="AF54" s="120" t="s">
        <v>449</v>
      </c>
      <c r="AG54" s="120"/>
      <c r="AH54" s="120"/>
      <c r="AI54" s="120"/>
      <c r="AJ54" s="120"/>
      <c r="AK54" s="120">
        <v>7</v>
      </c>
      <c r="AL54" s="120" t="s">
        <v>449</v>
      </c>
      <c r="AM54" s="120"/>
      <c r="AN54" s="120"/>
      <c r="AO54" s="120">
        <v>2</v>
      </c>
      <c r="AP54" s="120" t="s">
        <v>450</v>
      </c>
      <c r="AQ54" s="120"/>
      <c r="AR54" s="120"/>
      <c r="AS54" s="120"/>
      <c r="AT54" s="120"/>
      <c r="AU54" s="120"/>
      <c r="AV54" s="120"/>
      <c r="AW54" s="120"/>
      <c r="AX54" s="120"/>
      <c r="AY54" s="120"/>
      <c r="AZ54" s="120"/>
      <c r="BA54" s="120">
        <v>279</v>
      </c>
      <c r="BB54" s="120" t="s">
        <v>450</v>
      </c>
      <c r="BC54" s="120"/>
      <c r="BD54" s="120"/>
      <c r="BE54" s="120"/>
      <c r="BF54" s="120"/>
      <c r="BG54" s="120"/>
      <c r="BH54" s="120"/>
      <c r="BI54" s="120"/>
      <c r="BJ54" s="120"/>
      <c r="BK54" s="120"/>
      <c r="BL54" s="120"/>
      <c r="BM54" s="120"/>
      <c r="BN54" s="120"/>
      <c r="BO54" s="120"/>
      <c r="BP54" s="120"/>
      <c r="BQ54" s="120"/>
      <c r="BR54" s="120"/>
      <c r="BS54" s="120" t="s">
        <v>454</v>
      </c>
      <c r="BT54" s="120"/>
      <c r="BU54" s="120"/>
      <c r="BV54" s="120"/>
      <c r="BW54" s="120"/>
      <c r="BX54" s="120"/>
      <c r="BY54" s="120"/>
      <c r="BZ54" s="120"/>
      <c r="CA54" s="120"/>
      <c r="CB54" s="120"/>
      <c r="CC54" s="120"/>
      <c r="CD54" s="120"/>
      <c r="CE54" s="120" t="s">
        <v>2978</v>
      </c>
    </row>
    <row r="55" spans="1:83">
      <c r="A55" s="120" t="s">
        <v>90</v>
      </c>
      <c r="B55" s="82" t="s">
        <v>0</v>
      </c>
      <c r="C55" s="82" t="s">
        <v>717</v>
      </c>
      <c r="D55" s="345" t="s">
        <v>1606</v>
      </c>
      <c r="E55" s="33" t="s">
        <v>342</v>
      </c>
      <c r="G55" s="50">
        <v>1</v>
      </c>
      <c r="H55" s="50" t="s">
        <v>2977</v>
      </c>
      <c r="I55" s="50">
        <v>350</v>
      </c>
      <c r="J55" s="120">
        <v>60</v>
      </c>
      <c r="K55" s="120">
        <v>7</v>
      </c>
      <c r="L55" s="120" t="s">
        <v>449</v>
      </c>
      <c r="M55" s="120">
        <v>4.5</v>
      </c>
      <c r="N55" s="120" t="s">
        <v>449</v>
      </c>
      <c r="O55" s="120"/>
      <c r="P55" s="120"/>
      <c r="Q55" s="120"/>
      <c r="R55" s="120"/>
      <c r="S55" s="120"/>
      <c r="T55" s="120"/>
      <c r="U55" s="120">
        <v>25</v>
      </c>
      <c r="V55" s="120" t="s">
        <v>450</v>
      </c>
      <c r="W55" s="120">
        <v>470</v>
      </c>
      <c r="X55" s="120" t="s">
        <v>450</v>
      </c>
      <c r="Y55" s="120">
        <v>69</v>
      </c>
      <c r="Z55" s="120" t="s">
        <v>449</v>
      </c>
      <c r="AA55" s="120"/>
      <c r="AB55" s="120"/>
      <c r="AC55" s="120"/>
      <c r="AD55" s="120"/>
      <c r="AE55" s="120">
        <v>65</v>
      </c>
      <c r="AF55" s="120" t="s">
        <v>449</v>
      </c>
      <c r="AG55" s="120"/>
      <c r="AH55" s="120"/>
      <c r="AI55" s="120"/>
      <c r="AJ55" s="120"/>
      <c r="AK55" s="120">
        <v>6</v>
      </c>
      <c r="AL55" s="120" t="s">
        <v>449</v>
      </c>
      <c r="AM55" s="120"/>
      <c r="AN55" s="120"/>
      <c r="AO55" s="120">
        <v>2</v>
      </c>
      <c r="AP55" s="120" t="s">
        <v>450</v>
      </c>
      <c r="AQ55" s="120"/>
      <c r="AR55" s="120"/>
      <c r="AS55" s="120"/>
      <c r="AT55" s="120"/>
      <c r="AU55" s="120"/>
      <c r="AV55" s="120"/>
      <c r="AW55" s="120"/>
      <c r="AX55" s="120"/>
      <c r="AY55" s="120"/>
      <c r="AZ55" s="120"/>
      <c r="BA55" s="120">
        <v>265</v>
      </c>
      <c r="BB55" s="120" t="s">
        <v>450</v>
      </c>
      <c r="BC55" s="120"/>
      <c r="BD55" s="120"/>
      <c r="BE55" s="120"/>
      <c r="BF55" s="120"/>
      <c r="BG55" s="120"/>
      <c r="BH55" s="120"/>
      <c r="BI55" s="120"/>
      <c r="BJ55" s="120"/>
      <c r="BK55" s="120"/>
      <c r="BL55" s="120"/>
      <c r="BM55" s="120"/>
      <c r="BN55" s="120"/>
      <c r="BO55" s="120"/>
      <c r="BP55" s="120"/>
      <c r="BQ55" s="120"/>
      <c r="BR55" s="120"/>
      <c r="BS55" s="120" t="s">
        <v>454</v>
      </c>
      <c r="BT55" s="120"/>
      <c r="BU55" s="120"/>
      <c r="BV55" s="120"/>
      <c r="BW55" s="120"/>
      <c r="BX55" s="120"/>
      <c r="BY55" s="120"/>
      <c r="BZ55" s="120"/>
      <c r="CA55" s="120"/>
      <c r="CB55" s="120"/>
      <c r="CC55" s="120"/>
      <c r="CD55" s="120"/>
      <c r="CE55" s="120" t="s">
        <v>2979</v>
      </c>
    </row>
    <row r="56" spans="1:83">
      <c r="A56" s="120" t="s">
        <v>90</v>
      </c>
      <c r="B56" s="82" t="s">
        <v>0</v>
      </c>
      <c r="C56" s="82" t="s">
        <v>717</v>
      </c>
      <c r="D56" s="345" t="s">
        <v>1560</v>
      </c>
      <c r="E56" s="33" t="s">
        <v>342</v>
      </c>
      <c r="G56" s="50">
        <v>1</v>
      </c>
      <c r="H56" s="50" t="s">
        <v>2977</v>
      </c>
      <c r="I56" s="50">
        <v>30</v>
      </c>
      <c r="J56" s="120"/>
      <c r="K56" s="120"/>
      <c r="L56" s="120"/>
      <c r="M56" s="120"/>
      <c r="N56" s="120"/>
      <c r="O56" s="120"/>
      <c r="P56" s="120"/>
      <c r="Q56" s="120"/>
      <c r="R56" s="120"/>
      <c r="S56" s="120"/>
      <c r="T56" s="120"/>
      <c r="U56" s="120"/>
      <c r="V56" s="120"/>
      <c r="W56" s="120"/>
      <c r="X56" s="120"/>
      <c r="Y56" s="120">
        <v>6</v>
      </c>
      <c r="Z56" s="120" t="s">
        <v>449</v>
      </c>
      <c r="AA56" s="120"/>
      <c r="AB56" s="120"/>
      <c r="AC56" s="120"/>
      <c r="AD56" s="120"/>
      <c r="AE56" s="120"/>
      <c r="AF56" s="120"/>
      <c r="AG56" s="120"/>
      <c r="AH56" s="120"/>
      <c r="AI56" s="120"/>
      <c r="AJ56" s="120"/>
      <c r="AK56" s="120">
        <v>2</v>
      </c>
      <c r="AL56" s="120" t="s">
        <v>449</v>
      </c>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t="s">
        <v>2980</v>
      </c>
    </row>
    <row r="57" spans="1:83">
      <c r="A57" s="120" t="s">
        <v>90</v>
      </c>
      <c r="B57" s="82" t="s">
        <v>0</v>
      </c>
      <c r="C57" s="82" t="s">
        <v>9</v>
      </c>
      <c r="D57" s="345" t="s">
        <v>1569</v>
      </c>
      <c r="E57" s="33" t="s">
        <v>2946</v>
      </c>
      <c r="G57" s="346">
        <v>1</v>
      </c>
      <c r="H57" s="346" t="s">
        <v>2981</v>
      </c>
      <c r="I57" s="346">
        <v>160</v>
      </c>
      <c r="J57" s="77"/>
      <c r="K57" s="77"/>
      <c r="L57" s="346"/>
      <c r="M57" s="77"/>
      <c r="N57" s="77"/>
      <c r="O57" s="77"/>
      <c r="P57" s="77"/>
      <c r="Q57" s="77"/>
      <c r="R57" s="77"/>
      <c r="S57" s="77"/>
      <c r="T57" s="77"/>
      <c r="U57" s="77"/>
      <c r="V57" s="77"/>
      <c r="W57" s="77"/>
      <c r="X57" s="346"/>
      <c r="Y57" s="77">
        <v>40</v>
      </c>
      <c r="Z57" s="346" t="s">
        <v>449</v>
      </c>
      <c r="AA57" s="77"/>
      <c r="AB57" s="77"/>
      <c r="AC57" s="77"/>
      <c r="AD57" s="77"/>
      <c r="AE57" s="77">
        <v>39</v>
      </c>
      <c r="AF57" s="346" t="s">
        <v>449</v>
      </c>
      <c r="AG57" s="77"/>
      <c r="AH57" s="77"/>
      <c r="AI57" s="77"/>
      <c r="AJ57" s="77"/>
      <c r="AK57" s="77"/>
      <c r="AL57" s="346"/>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t="s">
        <v>1817</v>
      </c>
      <c r="BU57" s="77"/>
      <c r="BV57" s="77"/>
      <c r="BW57" s="77"/>
      <c r="BX57" s="77"/>
      <c r="BY57" s="77"/>
      <c r="BZ57" s="77"/>
      <c r="CA57" s="77"/>
      <c r="CB57" s="77"/>
      <c r="CC57" s="77"/>
      <c r="CD57" s="77"/>
      <c r="CE57" s="77" t="s">
        <v>2982</v>
      </c>
    </row>
    <row r="58" spans="1:83">
      <c r="A58" s="120" t="s">
        <v>90</v>
      </c>
      <c r="B58" s="82" t="s">
        <v>0</v>
      </c>
      <c r="C58" s="82" t="s">
        <v>9</v>
      </c>
      <c r="D58" s="345" t="s">
        <v>1570</v>
      </c>
      <c r="E58" s="33" t="s">
        <v>2946</v>
      </c>
      <c r="G58" s="346">
        <v>1</v>
      </c>
      <c r="H58" s="346" t="s">
        <v>2981</v>
      </c>
      <c r="I58" s="346">
        <v>160</v>
      </c>
      <c r="J58" s="77"/>
      <c r="K58" s="77"/>
      <c r="L58" s="346"/>
      <c r="M58" s="77"/>
      <c r="N58" s="77"/>
      <c r="O58" s="77"/>
      <c r="P58" s="77"/>
      <c r="Q58" s="77"/>
      <c r="R58" s="77"/>
      <c r="S58" s="77"/>
      <c r="T58" s="77"/>
      <c r="U58" s="77"/>
      <c r="V58" s="77"/>
      <c r="W58" s="77">
        <v>15</v>
      </c>
      <c r="X58" s="346" t="s">
        <v>450</v>
      </c>
      <c r="Y58" s="77">
        <v>40</v>
      </c>
      <c r="Z58" s="346" t="s">
        <v>449</v>
      </c>
      <c r="AA58" s="77"/>
      <c r="AB58" s="77"/>
      <c r="AC58" s="77"/>
      <c r="AD58" s="77"/>
      <c r="AE58" s="77">
        <v>39</v>
      </c>
      <c r="AF58" s="346" t="s">
        <v>449</v>
      </c>
      <c r="AG58" s="77"/>
      <c r="AH58" s="77"/>
      <c r="AI58" s="77"/>
      <c r="AJ58" s="77"/>
      <c r="AK58" s="77"/>
      <c r="AL58" s="346"/>
      <c r="AM58" s="77"/>
      <c r="AN58" s="77"/>
      <c r="AO58" s="77"/>
      <c r="AP58" s="77"/>
      <c r="AQ58" s="77"/>
      <c r="AR58" s="77"/>
      <c r="AS58" s="77"/>
      <c r="AT58" s="77"/>
      <c r="AU58" s="77"/>
      <c r="AV58" s="77"/>
      <c r="AW58" s="77"/>
      <c r="AX58" s="77"/>
      <c r="AY58" s="77"/>
      <c r="AZ58" s="77"/>
      <c r="BA58" s="77"/>
      <c r="BB58" s="77"/>
      <c r="BC58" s="77"/>
      <c r="BD58" s="77"/>
      <c r="BE58" s="77"/>
      <c r="BF58" s="77"/>
      <c r="BG58" s="77">
        <v>180</v>
      </c>
      <c r="BH58" s="346" t="s">
        <v>450</v>
      </c>
      <c r="BI58" s="77"/>
      <c r="BJ58" s="77"/>
      <c r="BK58" s="77"/>
      <c r="BL58" s="77"/>
      <c r="BM58" s="77"/>
      <c r="BN58" s="77"/>
      <c r="BO58" s="77"/>
      <c r="BP58" s="77"/>
      <c r="BQ58" s="77"/>
      <c r="BR58" s="77"/>
      <c r="BS58" s="77"/>
      <c r="BT58" s="77" t="s">
        <v>1817</v>
      </c>
      <c r="BU58" s="77"/>
      <c r="BV58" s="77"/>
      <c r="BW58" s="77"/>
      <c r="BX58" s="77"/>
      <c r="BY58" s="77"/>
      <c r="BZ58" s="77"/>
      <c r="CA58" s="77"/>
      <c r="CB58" s="77" t="s">
        <v>1820</v>
      </c>
      <c r="CC58" s="77"/>
      <c r="CD58" s="77"/>
      <c r="CE58" s="77" t="s">
        <v>2983</v>
      </c>
    </row>
    <row r="59" spans="1:83">
      <c r="A59" s="120" t="s">
        <v>90</v>
      </c>
      <c r="B59" s="82" t="s">
        <v>0</v>
      </c>
      <c r="C59" s="82" t="s">
        <v>9</v>
      </c>
      <c r="D59" s="345" t="s">
        <v>1571</v>
      </c>
      <c r="E59" s="33" t="s">
        <v>2946</v>
      </c>
      <c r="G59" s="346">
        <v>1</v>
      </c>
      <c r="H59" s="346" t="s">
        <v>2981</v>
      </c>
      <c r="I59" s="346">
        <v>170</v>
      </c>
      <c r="J59" s="77"/>
      <c r="K59" s="77"/>
      <c r="L59" s="346"/>
      <c r="M59" s="77"/>
      <c r="N59" s="77"/>
      <c r="O59" s="77"/>
      <c r="P59" s="77"/>
      <c r="Q59" s="77"/>
      <c r="R59" s="77"/>
      <c r="S59" s="77"/>
      <c r="T59" s="77"/>
      <c r="U59" s="77"/>
      <c r="V59" s="77"/>
      <c r="W59" s="77">
        <v>15</v>
      </c>
      <c r="X59" s="346" t="s">
        <v>450</v>
      </c>
      <c r="Y59" s="77">
        <v>42</v>
      </c>
      <c r="Z59" s="346" t="s">
        <v>449</v>
      </c>
      <c r="AA59" s="77"/>
      <c r="AB59" s="77"/>
      <c r="AC59" s="77"/>
      <c r="AD59" s="77"/>
      <c r="AE59" s="77">
        <v>42</v>
      </c>
      <c r="AF59" s="346" t="s">
        <v>449</v>
      </c>
      <c r="AG59" s="77"/>
      <c r="AH59" s="77"/>
      <c r="AI59" s="77"/>
      <c r="AJ59" s="77"/>
      <c r="AK59" s="77"/>
      <c r="AL59" s="346"/>
      <c r="AM59" s="77"/>
      <c r="AN59" s="77"/>
      <c r="AO59" s="77"/>
      <c r="AP59" s="77"/>
      <c r="AQ59" s="77"/>
      <c r="AR59" s="77"/>
      <c r="AS59" s="77"/>
      <c r="AT59" s="77"/>
      <c r="AU59" s="77"/>
      <c r="AV59" s="77"/>
      <c r="AW59" s="77"/>
      <c r="AX59" s="77"/>
      <c r="AY59" s="77"/>
      <c r="AZ59" s="77"/>
      <c r="BA59" s="77"/>
      <c r="BB59" s="77"/>
      <c r="BC59" s="77"/>
      <c r="BD59" s="77"/>
      <c r="BE59" s="77"/>
      <c r="BF59" s="77"/>
      <c r="BG59" s="77">
        <v>180</v>
      </c>
      <c r="BH59" s="346" t="s">
        <v>450</v>
      </c>
      <c r="BI59" s="77"/>
      <c r="BJ59" s="77"/>
      <c r="BK59" s="77"/>
      <c r="BL59" s="77"/>
      <c r="BM59" s="77"/>
      <c r="BN59" s="77"/>
      <c r="BO59" s="77"/>
      <c r="BP59" s="77"/>
      <c r="BQ59" s="77"/>
      <c r="BR59" s="77"/>
      <c r="BS59" s="77"/>
      <c r="BT59" s="77" t="s">
        <v>1817</v>
      </c>
      <c r="BU59" s="77"/>
      <c r="BV59" s="77"/>
      <c r="BW59" s="77"/>
      <c r="BX59" s="77"/>
      <c r="BY59" s="77"/>
      <c r="BZ59" s="77"/>
      <c r="CA59" s="77"/>
      <c r="CB59" s="77"/>
      <c r="CC59" s="77"/>
      <c r="CD59" s="77"/>
      <c r="CE59" s="77" t="s">
        <v>2984</v>
      </c>
    </row>
    <row r="60" spans="1:83">
      <c r="A60" s="120" t="s">
        <v>90</v>
      </c>
      <c r="B60" s="82" t="s">
        <v>0</v>
      </c>
      <c r="C60" s="82" t="s">
        <v>9</v>
      </c>
      <c r="D60" s="345" t="s">
        <v>1572</v>
      </c>
      <c r="E60" s="33" t="s">
        <v>2946</v>
      </c>
      <c r="G60" s="346">
        <v>1</v>
      </c>
      <c r="H60" s="346" t="s">
        <v>2981</v>
      </c>
      <c r="I60" s="346"/>
      <c r="J60" s="77"/>
      <c r="K60" s="77"/>
      <c r="L60" s="346"/>
      <c r="M60" s="77"/>
      <c r="N60" s="77"/>
      <c r="O60" s="77"/>
      <c r="P60" s="77"/>
      <c r="Q60" s="77"/>
      <c r="R60" s="77"/>
      <c r="S60" s="77"/>
      <c r="T60" s="77"/>
      <c r="U60" s="77"/>
      <c r="V60" s="77"/>
      <c r="W60" s="77">
        <v>15</v>
      </c>
      <c r="X60" s="346" t="s">
        <v>450</v>
      </c>
      <c r="Y60" s="77"/>
      <c r="Z60" s="346"/>
      <c r="AA60" s="77"/>
      <c r="AB60" s="77"/>
      <c r="AC60" s="77"/>
      <c r="AD60" s="77"/>
      <c r="AE60" s="77"/>
      <c r="AF60" s="346"/>
      <c r="AG60" s="77"/>
      <c r="AH60" s="77"/>
      <c r="AI60" s="77"/>
      <c r="AJ60" s="77"/>
      <c r="AK60" s="77"/>
      <c r="AL60" s="346"/>
      <c r="AM60" s="77"/>
      <c r="AN60" s="77"/>
      <c r="AO60" s="77"/>
      <c r="AP60" s="77"/>
      <c r="AQ60" s="77"/>
      <c r="AR60" s="77"/>
      <c r="AS60" s="77"/>
      <c r="AT60" s="77"/>
      <c r="AU60" s="77"/>
      <c r="AV60" s="77"/>
      <c r="AW60" s="77"/>
      <c r="AX60" s="77"/>
      <c r="AY60" s="77"/>
      <c r="AZ60" s="77"/>
      <c r="BA60" s="77"/>
      <c r="BB60" s="77"/>
      <c r="BC60" s="77"/>
      <c r="BD60" s="77"/>
      <c r="BE60" s="77"/>
      <c r="BF60" s="77"/>
      <c r="BG60" s="77">
        <v>180</v>
      </c>
      <c r="BH60" s="346" t="s">
        <v>450</v>
      </c>
      <c r="BI60" s="77"/>
      <c r="BJ60" s="77"/>
      <c r="BK60" s="77"/>
      <c r="BL60" s="77"/>
      <c r="BM60" s="77"/>
      <c r="BN60" s="77"/>
      <c r="BO60" s="77"/>
      <c r="BP60" s="77"/>
      <c r="BQ60" s="77"/>
      <c r="BR60" s="77"/>
      <c r="BS60" s="77"/>
      <c r="BT60" s="77" t="s">
        <v>1817</v>
      </c>
      <c r="BU60" s="77"/>
      <c r="BV60" s="77"/>
      <c r="BW60" s="77"/>
      <c r="BX60" s="77"/>
      <c r="BY60" s="77"/>
      <c r="BZ60" s="77"/>
      <c r="CA60" s="77"/>
      <c r="CB60" s="77" t="s">
        <v>1820</v>
      </c>
      <c r="CC60" s="77"/>
      <c r="CD60" s="77"/>
      <c r="CE60" s="77" t="s">
        <v>2985</v>
      </c>
    </row>
    <row r="61" spans="1:83">
      <c r="A61" s="120" t="s">
        <v>90</v>
      </c>
      <c r="B61" s="82" t="s">
        <v>0</v>
      </c>
      <c r="C61" s="82" t="s">
        <v>9</v>
      </c>
      <c r="D61" s="345" t="s">
        <v>1573</v>
      </c>
      <c r="E61" s="33" t="s">
        <v>2946</v>
      </c>
      <c r="G61" s="346">
        <v>1</v>
      </c>
      <c r="H61" s="346" t="s">
        <v>2981</v>
      </c>
      <c r="I61" s="346">
        <v>160</v>
      </c>
      <c r="J61" s="77"/>
      <c r="K61" s="77"/>
      <c r="L61" s="346"/>
      <c r="M61" s="77"/>
      <c r="N61" s="77"/>
      <c r="O61" s="77"/>
      <c r="P61" s="77"/>
      <c r="Q61" s="77"/>
      <c r="R61" s="77"/>
      <c r="S61" s="77"/>
      <c r="T61" s="77"/>
      <c r="U61" s="77"/>
      <c r="V61" s="77"/>
      <c r="W61" s="77"/>
      <c r="X61" s="346"/>
      <c r="Y61" s="77">
        <v>41</v>
      </c>
      <c r="Z61" s="346" t="s">
        <v>449</v>
      </c>
      <c r="AA61" s="77"/>
      <c r="AB61" s="77"/>
      <c r="AC61" s="77"/>
      <c r="AD61" s="77"/>
      <c r="AE61" s="77">
        <v>40</v>
      </c>
      <c r="AF61" s="346" t="s">
        <v>449</v>
      </c>
      <c r="AG61" s="77"/>
      <c r="AH61" s="77"/>
      <c r="AI61" s="77"/>
      <c r="AJ61" s="77"/>
      <c r="AK61" s="77"/>
      <c r="AL61" s="346"/>
      <c r="AM61" s="77"/>
      <c r="AN61" s="77"/>
      <c r="AO61" s="77"/>
      <c r="AP61" s="77"/>
      <c r="AQ61" s="77"/>
      <c r="AR61" s="77"/>
      <c r="AS61" s="77"/>
      <c r="AT61" s="77"/>
      <c r="AU61" s="77"/>
      <c r="AV61" s="77"/>
      <c r="AW61" s="77"/>
      <c r="AX61" s="77"/>
      <c r="AY61" s="77"/>
      <c r="AZ61" s="77"/>
      <c r="BA61" s="77"/>
      <c r="BB61" s="77"/>
      <c r="BC61" s="77"/>
      <c r="BD61" s="77"/>
      <c r="BE61" s="77"/>
      <c r="BF61" s="77"/>
      <c r="BG61" s="77"/>
      <c r="BH61" s="346"/>
      <c r="BI61" s="77"/>
      <c r="BJ61" s="77"/>
      <c r="BK61" s="77"/>
      <c r="BL61" s="77"/>
      <c r="BM61" s="77"/>
      <c r="BN61" s="77"/>
      <c r="BO61" s="77"/>
      <c r="BP61" s="77"/>
      <c r="BQ61" s="77"/>
      <c r="BR61" s="77"/>
      <c r="BS61" s="77"/>
      <c r="BT61" s="77" t="s">
        <v>1817</v>
      </c>
      <c r="BU61" s="77"/>
      <c r="BV61" s="77"/>
      <c r="BW61" s="77"/>
      <c r="BX61" s="77"/>
      <c r="BY61" s="77"/>
      <c r="BZ61" s="77"/>
      <c r="CA61" s="77"/>
      <c r="CB61" s="77" t="s">
        <v>1820</v>
      </c>
      <c r="CC61" s="77"/>
      <c r="CD61" s="77"/>
      <c r="CE61" s="77" t="s">
        <v>2986</v>
      </c>
    </row>
    <row r="62" spans="1:83">
      <c r="A62" s="51" t="s">
        <v>90</v>
      </c>
      <c r="B62" s="62" t="s">
        <v>1271</v>
      </c>
      <c r="C62" s="62" t="s">
        <v>10</v>
      </c>
      <c r="D62" s="79" t="s">
        <v>994</v>
      </c>
      <c r="E62" s="74" t="s">
        <v>1283</v>
      </c>
      <c r="G62" s="56">
        <v>1</v>
      </c>
      <c r="H62" s="56" t="s">
        <v>1284</v>
      </c>
      <c r="I62" s="50">
        <v>141</v>
      </c>
      <c r="K62" s="72">
        <v>0</v>
      </c>
      <c r="L62" s="36" t="s">
        <v>449</v>
      </c>
      <c r="S62" s="50">
        <v>0</v>
      </c>
      <c r="T62" s="50" t="s">
        <v>449</v>
      </c>
      <c r="W62" s="36">
        <v>13.51</v>
      </c>
      <c r="X62" s="36" t="s">
        <v>450</v>
      </c>
      <c r="Y62" s="36">
        <v>12.35</v>
      </c>
      <c r="Z62" s="36" t="s">
        <v>449</v>
      </c>
      <c r="AA62" s="36">
        <v>0</v>
      </c>
      <c r="AB62" s="36" t="s">
        <v>449</v>
      </c>
      <c r="AE62" s="36">
        <v>0</v>
      </c>
      <c r="AF62" s="36" t="s">
        <v>449</v>
      </c>
      <c r="AK62" s="36">
        <v>1.2</v>
      </c>
      <c r="AL62" s="36" t="s">
        <v>449</v>
      </c>
    </row>
    <row r="63" spans="1:83">
      <c r="A63" s="51" t="s">
        <v>90</v>
      </c>
      <c r="B63" s="62" t="s">
        <v>1271</v>
      </c>
      <c r="C63" s="62" t="s">
        <v>10</v>
      </c>
      <c r="D63" s="82" t="s">
        <v>992</v>
      </c>
      <c r="E63" s="74" t="s">
        <v>1283</v>
      </c>
      <c r="G63" s="56">
        <v>1</v>
      </c>
      <c r="H63" s="56" t="s">
        <v>1284</v>
      </c>
      <c r="I63" s="50">
        <v>141</v>
      </c>
      <c r="K63" s="72">
        <v>0</v>
      </c>
      <c r="L63" s="36" t="s">
        <v>449</v>
      </c>
      <c r="S63" s="50">
        <v>0</v>
      </c>
      <c r="T63" s="50" t="s">
        <v>449</v>
      </c>
      <c r="W63" s="36">
        <v>13.51</v>
      </c>
      <c r="X63" s="36" t="s">
        <v>450</v>
      </c>
      <c r="Y63" s="36">
        <v>12.35</v>
      </c>
      <c r="Z63" s="36" t="s">
        <v>449</v>
      </c>
      <c r="AA63" s="36">
        <v>0</v>
      </c>
      <c r="AB63" s="36" t="s">
        <v>449</v>
      </c>
      <c r="AE63" s="36">
        <v>0</v>
      </c>
      <c r="AF63" s="36" t="s">
        <v>449</v>
      </c>
      <c r="AK63" s="36">
        <v>1.2</v>
      </c>
      <c r="AL63" s="36" t="s">
        <v>449</v>
      </c>
    </row>
    <row r="64" spans="1:83">
      <c r="A64" s="51" t="s">
        <v>90</v>
      </c>
      <c r="B64" s="62" t="s">
        <v>1271</v>
      </c>
      <c r="C64" s="62" t="s">
        <v>10</v>
      </c>
      <c r="D64" s="82" t="s">
        <v>1003</v>
      </c>
      <c r="E64" s="74" t="s">
        <v>1283</v>
      </c>
      <c r="G64" s="56">
        <v>1</v>
      </c>
      <c r="H64" s="56" t="s">
        <v>1285</v>
      </c>
      <c r="I64" s="50">
        <v>95</v>
      </c>
      <c r="W64" s="36">
        <v>15</v>
      </c>
      <c r="X64" s="36" t="s">
        <v>450</v>
      </c>
      <c r="Y64" s="36">
        <v>3</v>
      </c>
      <c r="Z64" s="36" t="s">
        <v>449</v>
      </c>
    </row>
    <row r="65" spans="1:83">
      <c r="A65" s="51" t="s">
        <v>90</v>
      </c>
      <c r="B65" s="62" t="s">
        <v>1271</v>
      </c>
      <c r="C65" s="62" t="s">
        <v>10</v>
      </c>
      <c r="D65" s="79" t="s">
        <v>1006</v>
      </c>
      <c r="E65" s="74" t="s">
        <v>1283</v>
      </c>
      <c r="G65" s="56">
        <v>1</v>
      </c>
      <c r="H65" s="56" t="s">
        <v>1285</v>
      </c>
      <c r="I65" s="50">
        <v>95</v>
      </c>
      <c r="W65" s="36">
        <v>15</v>
      </c>
      <c r="X65" s="36" t="s">
        <v>450</v>
      </c>
      <c r="Y65" s="36">
        <v>3</v>
      </c>
      <c r="Z65" s="36" t="s">
        <v>449</v>
      </c>
    </row>
    <row r="66" spans="1:83">
      <c r="A66" s="74" t="s">
        <v>90</v>
      </c>
      <c r="B66" s="45" t="s">
        <v>1271</v>
      </c>
      <c r="C66" s="45" t="s">
        <v>10</v>
      </c>
      <c r="D66" s="32" t="s">
        <v>1007</v>
      </c>
      <c r="E66" s="74" t="s">
        <v>1283</v>
      </c>
      <c r="F66" s="349"/>
      <c r="G66" s="36">
        <v>1</v>
      </c>
      <c r="H66" s="36" t="s">
        <v>1285</v>
      </c>
      <c r="I66" s="36">
        <v>95</v>
      </c>
      <c r="J66" s="36"/>
      <c r="K66" s="36">
        <v>0</v>
      </c>
      <c r="L66" s="36" t="s">
        <v>449</v>
      </c>
      <c r="M66" s="36"/>
      <c r="N66" s="36"/>
      <c r="O66" s="36"/>
      <c r="P66" s="36"/>
      <c r="Q66" s="36"/>
      <c r="R66" s="36"/>
      <c r="S66" s="36"/>
      <c r="T66" s="36"/>
      <c r="U66" s="36"/>
      <c r="V66" s="36"/>
      <c r="W66" s="36"/>
      <c r="X66" s="36"/>
      <c r="Y66" s="36">
        <v>5.5</v>
      </c>
      <c r="Z66" s="36" t="s">
        <v>449</v>
      </c>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74" t="s">
        <v>2987</v>
      </c>
    </row>
    <row r="67" spans="1:83">
      <c r="A67" s="51" t="s">
        <v>90</v>
      </c>
      <c r="B67" s="62" t="s">
        <v>1271</v>
      </c>
      <c r="C67" s="62" t="s">
        <v>10</v>
      </c>
      <c r="D67" s="51" t="s">
        <v>974</v>
      </c>
      <c r="E67" s="74" t="s">
        <v>1283</v>
      </c>
      <c r="F67" s="120"/>
      <c r="I67" s="50">
        <v>145</v>
      </c>
      <c r="W67" s="50">
        <v>10</v>
      </c>
      <c r="Y67" s="50">
        <v>11</v>
      </c>
    </row>
    <row r="68" spans="1:83">
      <c r="A68" s="51" t="s">
        <v>90</v>
      </c>
      <c r="B68" s="62" t="s">
        <v>1271</v>
      </c>
      <c r="C68" s="62" t="s">
        <v>10</v>
      </c>
      <c r="D68" s="51" t="s">
        <v>978</v>
      </c>
      <c r="E68" s="74" t="s">
        <v>1283</v>
      </c>
      <c r="G68" s="56">
        <v>1</v>
      </c>
      <c r="H68" s="56" t="s">
        <v>1285</v>
      </c>
      <c r="I68" s="50">
        <v>116</v>
      </c>
      <c r="W68" s="36">
        <v>5</v>
      </c>
      <c r="Y68" s="36">
        <v>8</v>
      </c>
      <c r="AE68" s="50">
        <v>2</v>
      </c>
    </row>
    <row r="69" spans="1:83">
      <c r="A69" s="51" t="s">
        <v>90</v>
      </c>
      <c r="B69" s="62" t="s">
        <v>1271</v>
      </c>
      <c r="C69" s="62" t="s">
        <v>10</v>
      </c>
      <c r="D69" s="51" t="s">
        <v>970</v>
      </c>
      <c r="E69" s="74" t="s">
        <v>1283</v>
      </c>
      <c r="G69" s="56">
        <v>1</v>
      </c>
      <c r="H69" s="56" t="s">
        <v>1285</v>
      </c>
      <c r="I69" s="50">
        <v>110</v>
      </c>
      <c r="W69" s="36">
        <v>10</v>
      </c>
      <c r="Y69" s="36">
        <v>7</v>
      </c>
    </row>
    <row r="70" spans="1:83">
      <c r="A70" s="51" t="s">
        <v>90</v>
      </c>
      <c r="B70" s="62" t="s">
        <v>1271</v>
      </c>
      <c r="C70" s="62" t="s">
        <v>10</v>
      </c>
      <c r="D70" s="51" t="s">
        <v>975</v>
      </c>
      <c r="E70" s="74" t="s">
        <v>1283</v>
      </c>
      <c r="G70" s="56">
        <v>1</v>
      </c>
      <c r="H70" s="56" t="s">
        <v>1285</v>
      </c>
      <c r="I70" s="50">
        <v>110</v>
      </c>
      <c r="W70" s="36">
        <v>10</v>
      </c>
      <c r="Y70" s="36">
        <v>7</v>
      </c>
    </row>
    <row r="71" spans="1:83">
      <c r="A71" s="51" t="s">
        <v>90</v>
      </c>
      <c r="B71" s="62" t="s">
        <v>1271</v>
      </c>
      <c r="C71" s="62" t="s">
        <v>10</v>
      </c>
      <c r="D71" s="51" t="s">
        <v>972</v>
      </c>
      <c r="E71" s="74" t="s">
        <v>1283</v>
      </c>
      <c r="G71" s="56">
        <v>1</v>
      </c>
      <c r="H71" s="56" t="s">
        <v>1285</v>
      </c>
      <c r="I71" s="50">
        <v>110</v>
      </c>
      <c r="W71" s="36">
        <v>10</v>
      </c>
      <c r="Y71" s="36">
        <v>7</v>
      </c>
    </row>
    <row r="72" spans="1:83">
      <c r="A72" s="51" t="s">
        <v>90</v>
      </c>
      <c r="B72" s="62" t="s">
        <v>1271</v>
      </c>
      <c r="C72" s="62" t="s">
        <v>10</v>
      </c>
      <c r="D72" s="51" t="s">
        <v>981</v>
      </c>
      <c r="E72" s="74" t="s">
        <v>1283</v>
      </c>
      <c r="G72" s="56">
        <v>1</v>
      </c>
      <c r="H72" s="56" t="s">
        <v>1285</v>
      </c>
      <c r="I72" s="50">
        <v>96</v>
      </c>
      <c r="W72" s="36">
        <v>10</v>
      </c>
      <c r="Y72" s="36">
        <v>4</v>
      </c>
    </row>
    <row r="73" spans="1:83">
      <c r="A73" s="51" t="s">
        <v>90</v>
      </c>
      <c r="B73" s="62" t="s">
        <v>1271</v>
      </c>
      <c r="C73" s="82" t="s">
        <v>40</v>
      </c>
      <c r="D73" s="51" t="s">
        <v>1536</v>
      </c>
      <c r="E73" s="74" t="s">
        <v>1283</v>
      </c>
      <c r="G73" s="56">
        <v>5</v>
      </c>
      <c r="H73" s="56" t="s">
        <v>1508</v>
      </c>
      <c r="I73" s="50">
        <v>115</v>
      </c>
      <c r="W73" s="36">
        <v>6</v>
      </c>
      <c r="Y73" s="36">
        <v>3</v>
      </c>
      <c r="AE73" s="50">
        <v>6</v>
      </c>
    </row>
    <row r="74" spans="1:83">
      <c r="A74" s="51" t="s">
        <v>90</v>
      </c>
      <c r="B74" s="62" t="s">
        <v>1271</v>
      </c>
      <c r="C74" s="82" t="s">
        <v>40</v>
      </c>
      <c r="D74" s="51" t="s">
        <v>1537</v>
      </c>
      <c r="E74" s="74" t="s">
        <v>1283</v>
      </c>
      <c r="G74" s="56">
        <v>5</v>
      </c>
      <c r="H74" s="56" t="s">
        <v>1508</v>
      </c>
      <c r="I74" s="50">
        <v>105</v>
      </c>
      <c r="W74" s="36">
        <v>7</v>
      </c>
      <c r="Y74" s="36">
        <v>3</v>
      </c>
      <c r="AE74" s="50">
        <v>6</v>
      </c>
    </row>
    <row r="75" spans="1:83">
      <c r="A75" s="51" t="s">
        <v>90</v>
      </c>
      <c r="B75" s="62" t="s">
        <v>1271</v>
      </c>
      <c r="C75" s="82" t="s">
        <v>40</v>
      </c>
      <c r="D75" s="51" t="s">
        <v>1538</v>
      </c>
      <c r="E75" s="74" t="s">
        <v>1283</v>
      </c>
      <c r="G75" s="56">
        <v>5</v>
      </c>
      <c r="H75" s="56" t="s">
        <v>1508</v>
      </c>
      <c r="I75" s="50">
        <v>110</v>
      </c>
      <c r="W75" s="36">
        <v>7</v>
      </c>
      <c r="Y75" s="36">
        <v>3</v>
      </c>
      <c r="AE75" s="50">
        <v>7</v>
      </c>
    </row>
    <row r="76" spans="1:83">
      <c r="A76" s="51" t="s">
        <v>90</v>
      </c>
      <c r="B76" s="62" t="s">
        <v>1271</v>
      </c>
      <c r="C76" s="82" t="s">
        <v>40</v>
      </c>
      <c r="D76" s="51" t="s">
        <v>1539</v>
      </c>
      <c r="E76" s="74" t="s">
        <v>1283</v>
      </c>
      <c r="G76" s="56">
        <v>5</v>
      </c>
      <c r="H76" s="56" t="s">
        <v>1509</v>
      </c>
      <c r="I76" s="50">
        <v>131</v>
      </c>
      <c r="W76" s="36">
        <v>4</v>
      </c>
      <c r="Y76" s="36">
        <v>7</v>
      </c>
      <c r="AE76" s="50">
        <v>2</v>
      </c>
    </row>
    <row r="77" spans="1:83">
      <c r="A77" s="51" t="s">
        <v>90</v>
      </c>
      <c r="B77" s="62" t="s">
        <v>1271</v>
      </c>
      <c r="C77" s="62" t="s">
        <v>10</v>
      </c>
      <c r="D77" s="51" t="s">
        <v>988</v>
      </c>
      <c r="E77" s="74" t="s">
        <v>1283</v>
      </c>
      <c r="G77" s="56">
        <v>1</v>
      </c>
      <c r="H77" s="56" t="s">
        <v>1285</v>
      </c>
      <c r="I77" s="50">
        <v>149</v>
      </c>
      <c r="W77" s="36">
        <v>48</v>
      </c>
      <c r="Y77" s="36">
        <v>14</v>
      </c>
    </row>
    <row r="78" spans="1:83">
      <c r="A78" s="51" t="s">
        <v>90</v>
      </c>
      <c r="B78" s="62" t="s">
        <v>1271</v>
      </c>
      <c r="C78" s="62" t="s">
        <v>10</v>
      </c>
      <c r="D78" s="51" t="s">
        <v>998</v>
      </c>
      <c r="E78" s="74" t="s">
        <v>1283</v>
      </c>
      <c r="G78" s="56">
        <v>1</v>
      </c>
      <c r="H78" s="56" t="s">
        <v>1285</v>
      </c>
      <c r="I78" s="50">
        <v>144</v>
      </c>
      <c r="W78" s="36">
        <v>55</v>
      </c>
      <c r="Y78" s="36">
        <v>14</v>
      </c>
    </row>
    <row r="79" spans="1:83">
      <c r="A79" s="51" t="s">
        <v>90</v>
      </c>
      <c r="B79" s="62" t="s">
        <v>1271</v>
      </c>
      <c r="C79" s="62" t="s">
        <v>10</v>
      </c>
      <c r="D79" s="51" t="s">
        <v>990</v>
      </c>
      <c r="E79" s="74" t="s">
        <v>1283</v>
      </c>
      <c r="G79" s="56">
        <v>1</v>
      </c>
      <c r="H79" s="56" t="s">
        <v>1285</v>
      </c>
      <c r="I79" s="50">
        <v>144</v>
      </c>
      <c r="W79" s="36">
        <v>55</v>
      </c>
      <c r="Y79" s="36">
        <v>14</v>
      </c>
    </row>
    <row r="80" spans="1:83" s="77" customFormat="1">
      <c r="A80" s="51" t="s">
        <v>90</v>
      </c>
      <c r="B80" s="62" t="s">
        <v>1271</v>
      </c>
      <c r="C80" s="62" t="s">
        <v>10</v>
      </c>
      <c r="D80" s="51" t="s">
        <v>1000</v>
      </c>
      <c r="E80" s="74" t="s">
        <v>1283</v>
      </c>
      <c r="F80" s="67"/>
      <c r="G80" s="56">
        <v>1</v>
      </c>
      <c r="H80" s="56" t="s">
        <v>1285</v>
      </c>
      <c r="I80" s="50">
        <v>96</v>
      </c>
      <c r="J80" s="50"/>
      <c r="K80" s="50"/>
      <c r="L80" s="50"/>
      <c r="M80" s="50"/>
      <c r="N80" s="50"/>
      <c r="O80" s="50"/>
      <c r="P80" s="50"/>
      <c r="Q80" s="50"/>
      <c r="R80" s="50"/>
      <c r="S80" s="50"/>
      <c r="T80" s="50"/>
      <c r="U80" s="50"/>
      <c r="V80" s="50"/>
      <c r="W80" s="36">
        <v>10</v>
      </c>
      <c r="X80" s="50"/>
      <c r="Y80" s="36">
        <v>4</v>
      </c>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1"/>
    </row>
    <row r="81" spans="1:83">
      <c r="A81" s="51" t="s">
        <v>90</v>
      </c>
      <c r="B81" s="62" t="s">
        <v>1271</v>
      </c>
      <c r="C81" s="82" t="s">
        <v>40</v>
      </c>
      <c r="D81" s="82" t="s">
        <v>1010</v>
      </c>
      <c r="E81" s="74" t="s">
        <v>1283</v>
      </c>
      <c r="G81" s="56">
        <v>25</v>
      </c>
      <c r="H81" s="56" t="s">
        <v>1509</v>
      </c>
      <c r="I81" s="50">
        <v>120</v>
      </c>
      <c r="W81" s="36">
        <v>5</v>
      </c>
      <c r="Y81" s="36">
        <v>4</v>
      </c>
      <c r="AE81" s="50">
        <v>1</v>
      </c>
    </row>
    <row r="82" spans="1:83">
      <c r="A82" s="51" t="s">
        <v>90</v>
      </c>
      <c r="B82" s="62" t="s">
        <v>1271</v>
      </c>
      <c r="C82" s="82" t="s">
        <v>40</v>
      </c>
      <c r="D82" s="51" t="s">
        <v>1533</v>
      </c>
      <c r="E82" s="74" t="s">
        <v>1283</v>
      </c>
      <c r="G82" s="56">
        <v>6</v>
      </c>
      <c r="H82" s="56" t="s">
        <v>1510</v>
      </c>
      <c r="I82" s="50">
        <v>95</v>
      </c>
      <c r="W82" s="36">
        <v>11</v>
      </c>
      <c r="Y82" s="36">
        <v>6</v>
      </c>
      <c r="AE82" s="50">
        <v>4</v>
      </c>
    </row>
    <row r="83" spans="1:83">
      <c r="A83" s="51" t="s">
        <v>90</v>
      </c>
      <c r="B83" s="62" t="s">
        <v>1271</v>
      </c>
      <c r="C83" s="82" t="s">
        <v>40</v>
      </c>
      <c r="D83" s="101" t="s">
        <v>1534</v>
      </c>
      <c r="E83" s="74" t="s">
        <v>1283</v>
      </c>
      <c r="G83" s="56">
        <v>5</v>
      </c>
      <c r="H83" s="56" t="s">
        <v>1509</v>
      </c>
      <c r="I83" s="50">
        <v>140</v>
      </c>
      <c r="W83" s="36">
        <v>15</v>
      </c>
      <c r="Y83" s="36">
        <v>5</v>
      </c>
      <c r="AE83" s="50">
        <v>1</v>
      </c>
    </row>
    <row r="84" spans="1:83">
      <c r="A84" s="51" t="s">
        <v>90</v>
      </c>
      <c r="B84" s="62" t="s">
        <v>1271</v>
      </c>
      <c r="C84" s="82" t="s">
        <v>40</v>
      </c>
      <c r="D84" s="101" t="s">
        <v>1535</v>
      </c>
      <c r="E84" s="74" t="s">
        <v>1283</v>
      </c>
      <c r="G84" s="56">
        <v>5</v>
      </c>
      <c r="H84" s="56" t="s">
        <v>1509</v>
      </c>
      <c r="I84" s="50">
        <v>145</v>
      </c>
      <c r="W84" s="36">
        <v>15</v>
      </c>
      <c r="Y84" s="36">
        <v>4</v>
      </c>
      <c r="AE84" s="50">
        <v>2</v>
      </c>
    </row>
    <row r="85" spans="1:83">
      <c r="A85" s="51" t="s">
        <v>90</v>
      </c>
      <c r="B85" s="101" t="s">
        <v>1271</v>
      </c>
      <c r="C85" s="101" t="s">
        <v>10</v>
      </c>
      <c r="D85" s="350" t="s">
        <v>1597</v>
      </c>
      <c r="E85" s="51" t="s">
        <v>2962</v>
      </c>
      <c r="G85" s="50">
        <v>1</v>
      </c>
      <c r="H85" s="50" t="s">
        <v>2988</v>
      </c>
      <c r="I85" s="50">
        <v>141</v>
      </c>
      <c r="K85" s="50">
        <v>0</v>
      </c>
      <c r="L85" s="50" t="s">
        <v>449</v>
      </c>
      <c r="Y85" s="50">
        <v>10.9</v>
      </c>
      <c r="Z85" s="50" t="s">
        <v>449</v>
      </c>
    </row>
    <row r="86" spans="1:83">
      <c r="A86" s="51" t="s">
        <v>90</v>
      </c>
      <c r="B86" s="101" t="s">
        <v>1271</v>
      </c>
      <c r="C86" s="101" t="s">
        <v>10</v>
      </c>
      <c r="D86" s="350" t="s">
        <v>1596</v>
      </c>
      <c r="E86" s="51" t="s">
        <v>2962</v>
      </c>
      <c r="G86" s="50">
        <v>1</v>
      </c>
      <c r="H86" s="50" t="s">
        <v>2989</v>
      </c>
      <c r="I86" s="50">
        <v>53</v>
      </c>
      <c r="K86" s="50">
        <v>0</v>
      </c>
      <c r="L86" s="50" t="s">
        <v>449</v>
      </c>
      <c r="M86" s="50">
        <v>0</v>
      </c>
      <c r="N86" s="50" t="s">
        <v>449</v>
      </c>
      <c r="W86" s="50">
        <v>0</v>
      </c>
      <c r="X86" s="50" t="s">
        <v>449</v>
      </c>
      <c r="Y86" s="50">
        <v>7.6</v>
      </c>
      <c r="Z86" s="50" t="s">
        <v>449</v>
      </c>
      <c r="AE86" s="50">
        <v>7.5</v>
      </c>
      <c r="AF86" s="50" t="s">
        <v>449</v>
      </c>
      <c r="AK86" s="50">
        <v>0</v>
      </c>
      <c r="AL86" s="50" t="s">
        <v>449</v>
      </c>
      <c r="CC86" s="50">
        <v>0</v>
      </c>
      <c r="CD86" s="50" t="s">
        <v>450</v>
      </c>
    </row>
    <row r="87" spans="1:83">
      <c r="A87" s="51" t="s">
        <v>90</v>
      </c>
      <c r="B87" s="62" t="s">
        <v>1271</v>
      </c>
      <c r="C87" s="62" t="s">
        <v>10</v>
      </c>
      <c r="D87" s="101" t="s">
        <v>2990</v>
      </c>
      <c r="E87" s="51" t="s">
        <v>2962</v>
      </c>
      <c r="G87" s="50">
        <v>1</v>
      </c>
      <c r="H87" s="50" t="s">
        <v>2991</v>
      </c>
      <c r="I87" s="50">
        <v>87</v>
      </c>
      <c r="K87" s="50">
        <v>0</v>
      </c>
      <c r="L87" s="50" t="s">
        <v>449</v>
      </c>
      <c r="M87" s="50">
        <v>0</v>
      </c>
      <c r="N87" s="50" t="s">
        <v>449</v>
      </c>
      <c r="S87" s="50">
        <v>0</v>
      </c>
      <c r="T87" s="50" t="s">
        <v>449</v>
      </c>
      <c r="U87" s="50">
        <v>0</v>
      </c>
      <c r="V87" s="50" t="s">
        <v>449</v>
      </c>
      <c r="W87" s="50">
        <v>48</v>
      </c>
      <c r="X87" s="50" t="s">
        <v>2992</v>
      </c>
      <c r="Y87" s="50">
        <v>8.1999999999999993</v>
      </c>
      <c r="Z87" s="50" t="s">
        <v>449</v>
      </c>
      <c r="AA87" s="50">
        <v>0</v>
      </c>
      <c r="AB87" s="50" t="s">
        <v>449</v>
      </c>
      <c r="AK87" s="50">
        <v>0.32</v>
      </c>
      <c r="BG87" s="50">
        <v>267</v>
      </c>
      <c r="BH87" s="50" t="s">
        <v>2992</v>
      </c>
    </row>
    <row r="88" spans="1:83" s="33" customFormat="1">
      <c r="A88" s="51" t="s">
        <v>90</v>
      </c>
      <c r="B88" s="62" t="s">
        <v>1271</v>
      </c>
      <c r="C88" s="62" t="s">
        <v>10</v>
      </c>
      <c r="D88" s="101" t="s">
        <v>2993</v>
      </c>
      <c r="E88" s="51" t="s">
        <v>2962</v>
      </c>
      <c r="F88" s="67"/>
      <c r="G88" s="50">
        <v>1</v>
      </c>
      <c r="H88" s="50" t="s">
        <v>2994</v>
      </c>
      <c r="I88" s="50">
        <v>90</v>
      </c>
      <c r="J88" s="50"/>
      <c r="K88" s="50">
        <v>0</v>
      </c>
      <c r="L88" s="50" t="s">
        <v>449</v>
      </c>
      <c r="M88" s="50">
        <v>0</v>
      </c>
      <c r="N88" s="50" t="s">
        <v>449</v>
      </c>
      <c r="O88" s="50"/>
      <c r="P88" s="50"/>
      <c r="Q88" s="50"/>
      <c r="R88" s="50"/>
      <c r="S88" s="50">
        <v>0</v>
      </c>
      <c r="T88" s="50" t="s">
        <v>449</v>
      </c>
      <c r="U88" s="50">
        <v>0</v>
      </c>
      <c r="V88" s="50" t="s">
        <v>449</v>
      </c>
      <c r="W88" s="50">
        <v>29</v>
      </c>
      <c r="X88" s="50" t="s">
        <v>2992</v>
      </c>
      <c r="Y88" s="50">
        <v>2.6</v>
      </c>
      <c r="Z88" s="50" t="s">
        <v>449</v>
      </c>
      <c r="AA88" s="50">
        <v>0</v>
      </c>
      <c r="AB88" s="50" t="s">
        <v>449</v>
      </c>
      <c r="AC88" s="50"/>
      <c r="AD88" s="50"/>
      <c r="AE88" s="50"/>
      <c r="AF88" s="50"/>
      <c r="AG88" s="50"/>
      <c r="AH88" s="50"/>
      <c r="AI88" s="50"/>
      <c r="AJ88" s="50"/>
      <c r="AK88" s="50">
        <v>0.21</v>
      </c>
      <c r="AL88" s="50"/>
      <c r="AM88" s="50"/>
      <c r="AN88" s="50"/>
      <c r="AO88" s="50"/>
      <c r="AP88" s="50"/>
      <c r="AQ88" s="50"/>
      <c r="AR88" s="50"/>
      <c r="AS88" s="50"/>
      <c r="AT88" s="50"/>
      <c r="AU88" s="50"/>
      <c r="AV88" s="50"/>
      <c r="AW88" s="50"/>
      <c r="AX88" s="50"/>
      <c r="AY88" s="50"/>
      <c r="AZ88" s="50"/>
      <c r="BA88" s="50"/>
      <c r="BB88" s="50"/>
      <c r="BC88" s="50"/>
      <c r="BD88" s="50"/>
      <c r="BE88" s="50"/>
      <c r="BF88" s="50"/>
      <c r="BG88" s="50">
        <v>124</v>
      </c>
      <c r="BH88" s="50" t="s">
        <v>2992</v>
      </c>
      <c r="BI88" s="50"/>
      <c r="BJ88" s="50"/>
      <c r="BK88" s="50"/>
      <c r="BL88" s="50"/>
      <c r="BM88" s="50"/>
      <c r="BN88" s="50"/>
      <c r="BO88" s="50"/>
      <c r="BP88" s="50"/>
      <c r="BQ88" s="50"/>
      <c r="BR88" s="50"/>
      <c r="BS88" s="50"/>
      <c r="BT88" s="50"/>
      <c r="BU88" s="50"/>
      <c r="BV88" s="50"/>
      <c r="BW88" s="50"/>
      <c r="BX88" s="50"/>
      <c r="BY88" s="50"/>
      <c r="BZ88" s="50"/>
      <c r="CA88" s="50"/>
      <c r="CB88" s="50"/>
      <c r="CC88" s="50"/>
      <c r="CD88" s="50"/>
      <c r="CE88" s="51"/>
    </row>
    <row r="89" spans="1:83">
      <c r="A89" s="51" t="s">
        <v>90</v>
      </c>
      <c r="B89" s="62" t="s">
        <v>1271</v>
      </c>
      <c r="C89" s="62" t="s">
        <v>10</v>
      </c>
      <c r="D89" s="51" t="s">
        <v>2995</v>
      </c>
      <c r="E89" s="51" t="s">
        <v>2962</v>
      </c>
      <c r="G89" s="50">
        <v>1</v>
      </c>
      <c r="H89" s="50" t="s">
        <v>2994</v>
      </c>
      <c r="I89" s="50">
        <v>157</v>
      </c>
      <c r="K89" s="50">
        <v>0</v>
      </c>
      <c r="L89" s="50" t="s">
        <v>449</v>
      </c>
      <c r="M89" s="50">
        <v>0</v>
      </c>
      <c r="N89" s="50" t="s">
        <v>449</v>
      </c>
      <c r="S89" s="50">
        <v>0</v>
      </c>
      <c r="T89" s="50" t="s">
        <v>449</v>
      </c>
      <c r="U89" s="50">
        <v>0</v>
      </c>
      <c r="V89" s="50" t="s">
        <v>449</v>
      </c>
      <c r="W89" s="50">
        <v>48</v>
      </c>
      <c r="X89" s="50" t="s">
        <v>2992</v>
      </c>
      <c r="Y89" s="50">
        <v>14.8</v>
      </c>
      <c r="Z89" s="50" t="s">
        <v>449</v>
      </c>
      <c r="AA89" s="50">
        <v>0</v>
      </c>
      <c r="AB89" s="50" t="s">
        <v>449</v>
      </c>
      <c r="AK89" s="50">
        <v>0.34</v>
      </c>
      <c r="BG89" s="50">
        <v>280</v>
      </c>
      <c r="BH89" s="50" t="s">
        <v>2992</v>
      </c>
    </row>
    <row r="90" spans="1:83" s="33" customFormat="1">
      <c r="A90" s="51" t="s">
        <v>90</v>
      </c>
      <c r="B90" s="45" t="s">
        <v>14</v>
      </c>
      <c r="C90" s="45" t="s">
        <v>18</v>
      </c>
      <c r="D90" s="32" t="s">
        <v>1027</v>
      </c>
      <c r="E90" s="32" t="s">
        <v>446</v>
      </c>
      <c r="F90" s="53"/>
      <c r="G90" s="37">
        <v>1</v>
      </c>
      <c r="H90" s="37" t="s">
        <v>453</v>
      </c>
      <c r="I90" s="48">
        <v>430</v>
      </c>
      <c r="J90" s="49"/>
      <c r="K90" s="49">
        <v>25</v>
      </c>
      <c r="L90" s="50" t="s">
        <v>449</v>
      </c>
      <c r="M90" s="49">
        <v>16</v>
      </c>
      <c r="N90" s="50" t="s">
        <v>449</v>
      </c>
      <c r="O90" s="50"/>
      <c r="P90" s="50" t="s">
        <v>449</v>
      </c>
      <c r="Q90" s="50"/>
      <c r="R90" s="50" t="s">
        <v>449</v>
      </c>
      <c r="S90" s="50"/>
      <c r="T90" s="50" t="s">
        <v>449</v>
      </c>
      <c r="U90" s="50">
        <v>20</v>
      </c>
      <c r="V90" s="50" t="s">
        <v>450</v>
      </c>
      <c r="W90" s="50">
        <v>390</v>
      </c>
      <c r="X90" s="50" t="s">
        <v>450</v>
      </c>
      <c r="Y90" s="50">
        <v>51</v>
      </c>
      <c r="Z90" s="50" t="s">
        <v>449</v>
      </c>
      <c r="AA90" s="50">
        <v>2</v>
      </c>
      <c r="AB90" s="50" t="s">
        <v>449</v>
      </c>
      <c r="AC90" s="50"/>
      <c r="AD90" s="50" t="s">
        <v>449</v>
      </c>
      <c r="AE90" s="50">
        <v>28</v>
      </c>
      <c r="AF90" s="50" t="s">
        <v>449</v>
      </c>
      <c r="AG90" s="50"/>
      <c r="AH90" s="50" t="s">
        <v>449</v>
      </c>
      <c r="AI90" s="50"/>
      <c r="AJ90" s="50" t="s">
        <v>449</v>
      </c>
      <c r="AK90" s="50">
        <v>4</v>
      </c>
      <c r="AL90" s="50" t="s">
        <v>449</v>
      </c>
      <c r="AM90" s="50"/>
      <c r="AN90" s="50" t="s">
        <v>451</v>
      </c>
      <c r="AO90" s="50"/>
      <c r="AP90" s="50" t="s">
        <v>451</v>
      </c>
      <c r="AQ90" s="50"/>
      <c r="AR90" s="50" t="s">
        <v>451</v>
      </c>
      <c r="AS90" s="50"/>
      <c r="AT90" s="50" t="s">
        <v>451</v>
      </c>
      <c r="AU90" s="50"/>
      <c r="AV90" s="50" t="s">
        <v>451</v>
      </c>
      <c r="AW90" s="50"/>
      <c r="AX90" s="50" t="s">
        <v>451</v>
      </c>
      <c r="AY90" s="50"/>
      <c r="AZ90" s="50" t="s">
        <v>451</v>
      </c>
      <c r="BA90" s="50">
        <v>2</v>
      </c>
      <c r="BB90" s="50" t="s">
        <v>451</v>
      </c>
      <c r="BC90" s="50">
        <v>10</v>
      </c>
      <c r="BD90" s="50" t="s">
        <v>451</v>
      </c>
      <c r="BE90" s="50"/>
      <c r="BF90" s="50" t="s">
        <v>451</v>
      </c>
      <c r="BG90" s="50">
        <v>4</v>
      </c>
      <c r="BH90" s="50" t="s">
        <v>451</v>
      </c>
      <c r="BI90" s="50"/>
      <c r="BJ90" s="50" t="s">
        <v>451</v>
      </c>
      <c r="BK90" s="50"/>
      <c r="BL90" s="50" t="s">
        <v>451</v>
      </c>
      <c r="BM90" s="50"/>
      <c r="BN90" s="50" t="s">
        <v>451</v>
      </c>
      <c r="BO90" s="50"/>
      <c r="BP90" s="50" t="s">
        <v>451</v>
      </c>
      <c r="BQ90" s="50"/>
      <c r="BR90" s="50" t="s">
        <v>451</v>
      </c>
      <c r="BS90" s="50" t="s">
        <v>454</v>
      </c>
      <c r="BT90" s="50"/>
      <c r="BU90" s="50" t="s">
        <v>455</v>
      </c>
      <c r="BV90" s="50"/>
      <c r="BW90" s="50"/>
      <c r="BX90" s="50" t="s">
        <v>456</v>
      </c>
      <c r="BY90" s="50"/>
      <c r="BZ90" s="50" t="s">
        <v>457</v>
      </c>
      <c r="CA90" s="50" t="s">
        <v>458</v>
      </c>
      <c r="CB90" s="50"/>
      <c r="CC90" s="50"/>
      <c r="CD90" s="50" t="s">
        <v>450</v>
      </c>
      <c r="CE90" s="51" t="s">
        <v>459</v>
      </c>
    </row>
    <row r="91" spans="1:83" s="33" customFormat="1">
      <c r="A91" s="51" t="s">
        <v>90</v>
      </c>
      <c r="B91" s="45" t="s">
        <v>14</v>
      </c>
      <c r="C91" s="45" t="s">
        <v>18</v>
      </c>
      <c r="D91" s="32" t="s">
        <v>1028</v>
      </c>
      <c r="E91" s="32" t="s">
        <v>446</v>
      </c>
      <c r="F91" s="53"/>
      <c r="G91" s="37">
        <v>1</v>
      </c>
      <c r="H91" s="37" t="s">
        <v>453</v>
      </c>
      <c r="I91" s="48">
        <v>360</v>
      </c>
      <c r="J91" s="49"/>
      <c r="K91" s="49">
        <v>17</v>
      </c>
      <c r="L91" s="50" t="s">
        <v>449</v>
      </c>
      <c r="M91" s="49">
        <v>8</v>
      </c>
      <c r="N91" s="50" t="s">
        <v>449</v>
      </c>
      <c r="O91" s="50"/>
      <c r="P91" s="50" t="s">
        <v>449</v>
      </c>
      <c r="Q91" s="50"/>
      <c r="R91" s="50" t="s">
        <v>449</v>
      </c>
      <c r="S91" s="50"/>
      <c r="T91" s="50" t="s">
        <v>449</v>
      </c>
      <c r="U91" s="50">
        <v>20</v>
      </c>
      <c r="V91" s="50" t="s">
        <v>450</v>
      </c>
      <c r="W91" s="50">
        <v>390</v>
      </c>
      <c r="X91" s="50" t="s">
        <v>450</v>
      </c>
      <c r="Y91" s="50">
        <v>51</v>
      </c>
      <c r="Z91" s="50" t="s">
        <v>449</v>
      </c>
      <c r="AA91" s="50">
        <v>1</v>
      </c>
      <c r="AB91" s="50" t="s">
        <v>449</v>
      </c>
      <c r="AC91" s="50"/>
      <c r="AD91" s="50" t="s">
        <v>449</v>
      </c>
      <c r="AE91" s="50">
        <v>27</v>
      </c>
      <c r="AF91" s="50" t="s">
        <v>449</v>
      </c>
      <c r="AG91" s="50"/>
      <c r="AH91" s="50" t="s">
        <v>449</v>
      </c>
      <c r="AI91" s="50"/>
      <c r="AJ91" s="50" t="s">
        <v>449</v>
      </c>
      <c r="AK91" s="50">
        <v>3</v>
      </c>
      <c r="AL91" s="50" t="s">
        <v>449</v>
      </c>
      <c r="AM91" s="50"/>
      <c r="AN91" s="50" t="s">
        <v>451</v>
      </c>
      <c r="AO91" s="50"/>
      <c r="AP91" s="50" t="s">
        <v>451</v>
      </c>
      <c r="AQ91" s="50"/>
      <c r="AR91" s="50" t="s">
        <v>451</v>
      </c>
      <c r="AS91" s="50"/>
      <c r="AT91" s="50" t="s">
        <v>451</v>
      </c>
      <c r="AU91" s="50"/>
      <c r="AV91" s="50" t="s">
        <v>451</v>
      </c>
      <c r="AW91" s="50"/>
      <c r="AX91" s="50" t="s">
        <v>451</v>
      </c>
      <c r="AY91" s="50"/>
      <c r="AZ91" s="50" t="s">
        <v>451</v>
      </c>
      <c r="BA91" s="50">
        <v>2</v>
      </c>
      <c r="BB91" s="50" t="s">
        <v>451</v>
      </c>
      <c r="BC91" s="50">
        <v>6</v>
      </c>
      <c r="BD91" s="50" t="s">
        <v>451</v>
      </c>
      <c r="BE91" s="50"/>
      <c r="BF91" s="50" t="s">
        <v>451</v>
      </c>
      <c r="BG91" s="50">
        <v>2</v>
      </c>
      <c r="BH91" s="50" t="s">
        <v>451</v>
      </c>
      <c r="BI91" s="50"/>
      <c r="BJ91" s="50" t="s">
        <v>451</v>
      </c>
      <c r="BK91" s="50"/>
      <c r="BL91" s="50" t="s">
        <v>451</v>
      </c>
      <c r="BM91" s="50"/>
      <c r="BN91" s="50" t="s">
        <v>451</v>
      </c>
      <c r="BO91" s="50"/>
      <c r="BP91" s="50" t="s">
        <v>451</v>
      </c>
      <c r="BQ91" s="50"/>
      <c r="BR91" s="50" t="s">
        <v>451</v>
      </c>
      <c r="BS91" s="50" t="s">
        <v>454</v>
      </c>
      <c r="BT91" s="50"/>
      <c r="BU91" s="50" t="s">
        <v>455</v>
      </c>
      <c r="BV91" s="50"/>
      <c r="BW91" s="50"/>
      <c r="BX91" s="50" t="s">
        <v>456</v>
      </c>
      <c r="BY91" s="50"/>
      <c r="BZ91" s="50" t="s">
        <v>457</v>
      </c>
      <c r="CA91" s="50" t="s">
        <v>458</v>
      </c>
      <c r="CB91" s="50"/>
      <c r="CC91" s="50"/>
      <c r="CD91" s="50" t="s">
        <v>450</v>
      </c>
      <c r="CE91" s="51" t="s">
        <v>460</v>
      </c>
    </row>
    <row r="92" spans="1:83">
      <c r="A92" s="51" t="s">
        <v>90</v>
      </c>
      <c r="B92" s="45" t="s">
        <v>14</v>
      </c>
      <c r="C92" s="45" t="s">
        <v>15</v>
      </c>
      <c r="D92" s="32" t="s">
        <v>528</v>
      </c>
      <c r="E92" s="54" t="s">
        <v>477</v>
      </c>
      <c r="F92" s="55" t="s">
        <v>465</v>
      </c>
      <c r="G92" s="56">
        <v>1</v>
      </c>
      <c r="H92" s="56" t="s">
        <v>478</v>
      </c>
      <c r="I92" s="57">
        <v>230</v>
      </c>
      <c r="J92" s="49">
        <v>100</v>
      </c>
      <c r="K92" s="49">
        <v>11</v>
      </c>
      <c r="L92" s="50" t="s">
        <v>449</v>
      </c>
      <c r="M92" s="49">
        <v>7</v>
      </c>
      <c r="N92" s="50" t="s">
        <v>449</v>
      </c>
      <c r="P92" s="50" t="s">
        <v>449</v>
      </c>
      <c r="R92" s="50" t="s">
        <v>449</v>
      </c>
      <c r="T92" s="50" t="s">
        <v>449</v>
      </c>
      <c r="U92" s="50">
        <v>30</v>
      </c>
      <c r="V92" s="50" t="s">
        <v>450</v>
      </c>
      <c r="W92" s="50">
        <v>240</v>
      </c>
      <c r="X92" s="50" t="s">
        <v>450</v>
      </c>
      <c r="Y92" s="50">
        <v>28</v>
      </c>
      <c r="Z92" s="50" t="s">
        <v>449</v>
      </c>
      <c r="AA92" s="50">
        <v>1</v>
      </c>
      <c r="AB92" s="50" t="s">
        <v>449</v>
      </c>
      <c r="AD92" s="50" t="s">
        <v>449</v>
      </c>
      <c r="AE92" s="50">
        <v>4</v>
      </c>
      <c r="AF92" s="50" t="s">
        <v>449</v>
      </c>
      <c r="AH92" s="50" t="s">
        <v>449</v>
      </c>
      <c r="AJ92" s="50" t="s">
        <v>449</v>
      </c>
      <c r="AK92" s="50">
        <v>5</v>
      </c>
      <c r="AL92" s="50" t="s">
        <v>449</v>
      </c>
      <c r="AM92" s="50">
        <v>8</v>
      </c>
      <c r="AN92" s="50" t="s">
        <v>451</v>
      </c>
      <c r="AP92" s="50" t="s">
        <v>451</v>
      </c>
      <c r="AR92" s="50" t="s">
        <v>451</v>
      </c>
      <c r="AT92" s="50" t="s">
        <v>451</v>
      </c>
      <c r="AV92" s="50" t="s">
        <v>451</v>
      </c>
      <c r="AX92" s="50" t="s">
        <v>451</v>
      </c>
      <c r="AZ92" s="50" t="s">
        <v>451</v>
      </c>
      <c r="BA92" s="50">
        <v>2</v>
      </c>
      <c r="BB92" s="50" t="s">
        <v>451</v>
      </c>
      <c r="BC92" s="50">
        <v>8</v>
      </c>
      <c r="BD92" s="50" t="s">
        <v>451</v>
      </c>
      <c r="BF92" s="50" t="s">
        <v>451</v>
      </c>
      <c r="BH92" s="50" t="s">
        <v>451</v>
      </c>
      <c r="BJ92" s="50" t="s">
        <v>451</v>
      </c>
      <c r="BL92" s="50" t="s">
        <v>451</v>
      </c>
      <c r="BN92" s="50" t="s">
        <v>451</v>
      </c>
      <c r="BP92" s="50" t="s">
        <v>451</v>
      </c>
      <c r="BR92" s="50" t="s">
        <v>451</v>
      </c>
      <c r="BS92" s="50" t="s">
        <v>454</v>
      </c>
      <c r="BX92" s="50" t="s">
        <v>456</v>
      </c>
      <c r="CA92" s="50" t="s">
        <v>458</v>
      </c>
      <c r="CD92" s="50" t="s">
        <v>450</v>
      </c>
      <c r="CE92" s="51" t="s">
        <v>479</v>
      </c>
    </row>
    <row r="93" spans="1:83" s="77" customFormat="1">
      <c r="A93" s="51" t="s">
        <v>90</v>
      </c>
      <c r="B93" s="45" t="s">
        <v>14</v>
      </c>
      <c r="C93" s="45" t="s">
        <v>17</v>
      </c>
      <c r="D93" s="52" t="s">
        <v>278</v>
      </c>
      <c r="E93" s="54" t="s">
        <v>490</v>
      </c>
      <c r="F93" s="55" t="s">
        <v>465</v>
      </c>
      <c r="G93" s="56">
        <v>1</v>
      </c>
      <c r="H93" s="56" t="s">
        <v>491</v>
      </c>
      <c r="I93" s="57">
        <v>230</v>
      </c>
      <c r="J93" s="49">
        <v>90</v>
      </c>
      <c r="K93" s="49">
        <v>10</v>
      </c>
      <c r="L93" s="50" t="s">
        <v>449</v>
      </c>
      <c r="M93" s="49">
        <v>6</v>
      </c>
      <c r="N93" s="50" t="s">
        <v>449</v>
      </c>
      <c r="O93" s="50"/>
      <c r="P93" s="50" t="s">
        <v>449</v>
      </c>
      <c r="Q93" s="50"/>
      <c r="R93" s="50" t="s">
        <v>449</v>
      </c>
      <c r="S93" s="50"/>
      <c r="T93" s="50" t="s">
        <v>449</v>
      </c>
      <c r="U93" s="50">
        <v>15</v>
      </c>
      <c r="V93" s="50" t="s">
        <v>450</v>
      </c>
      <c r="W93" s="50">
        <v>160</v>
      </c>
      <c r="X93" s="50" t="s">
        <v>450</v>
      </c>
      <c r="Y93" s="50">
        <v>33</v>
      </c>
      <c r="Z93" s="50" t="s">
        <v>449</v>
      </c>
      <c r="AA93" s="50">
        <v>1</v>
      </c>
      <c r="AB93" s="50" t="s">
        <v>449</v>
      </c>
      <c r="AC93" s="50"/>
      <c r="AD93" s="50" t="s">
        <v>449</v>
      </c>
      <c r="AE93" s="50">
        <v>20</v>
      </c>
      <c r="AF93" s="50" t="s">
        <v>449</v>
      </c>
      <c r="AG93" s="50"/>
      <c r="AH93" s="50" t="s">
        <v>449</v>
      </c>
      <c r="AI93" s="50"/>
      <c r="AJ93" s="50" t="s">
        <v>449</v>
      </c>
      <c r="AK93" s="50">
        <v>2</v>
      </c>
      <c r="AL93" s="50" t="s">
        <v>449</v>
      </c>
      <c r="AM93" s="50">
        <v>4</v>
      </c>
      <c r="AN93" s="50" t="s">
        <v>451</v>
      </c>
      <c r="AO93" s="50"/>
      <c r="AP93" s="50" t="s">
        <v>451</v>
      </c>
      <c r="AQ93" s="50"/>
      <c r="AR93" s="50" t="s">
        <v>451</v>
      </c>
      <c r="AS93" s="50"/>
      <c r="AT93" s="50" t="s">
        <v>451</v>
      </c>
      <c r="AU93" s="50"/>
      <c r="AV93" s="50" t="s">
        <v>451</v>
      </c>
      <c r="AW93" s="50"/>
      <c r="AX93" s="50" t="s">
        <v>451</v>
      </c>
      <c r="AY93" s="50"/>
      <c r="AZ93" s="50" t="s">
        <v>451</v>
      </c>
      <c r="BA93" s="50">
        <v>2</v>
      </c>
      <c r="BB93" s="50" t="s">
        <v>451</v>
      </c>
      <c r="BC93" s="50">
        <v>6</v>
      </c>
      <c r="BD93" s="50" t="s">
        <v>451</v>
      </c>
      <c r="BE93" s="50"/>
      <c r="BF93" s="50" t="s">
        <v>451</v>
      </c>
      <c r="BG93" s="50"/>
      <c r="BH93" s="50" t="s">
        <v>451</v>
      </c>
      <c r="BI93" s="50"/>
      <c r="BJ93" s="50" t="s">
        <v>451</v>
      </c>
      <c r="BK93" s="50"/>
      <c r="BL93" s="50" t="s">
        <v>451</v>
      </c>
      <c r="BM93" s="50"/>
      <c r="BN93" s="50" t="s">
        <v>451</v>
      </c>
      <c r="BO93" s="50"/>
      <c r="BP93" s="50" t="s">
        <v>451</v>
      </c>
      <c r="BQ93" s="50"/>
      <c r="BR93" s="50" t="s">
        <v>451</v>
      </c>
      <c r="BS93" s="50" t="s">
        <v>454</v>
      </c>
      <c r="BT93" s="50"/>
      <c r="BU93" s="50" t="s">
        <v>488</v>
      </c>
      <c r="BV93" s="50"/>
      <c r="BW93" s="50"/>
      <c r="BX93" s="50" t="s">
        <v>456</v>
      </c>
      <c r="BY93" s="50"/>
      <c r="BZ93" s="50"/>
      <c r="CA93" s="50" t="s">
        <v>458</v>
      </c>
      <c r="CB93" s="50"/>
      <c r="CC93" s="50"/>
      <c r="CD93" s="50" t="s">
        <v>450</v>
      </c>
      <c r="CE93" s="340" t="s">
        <v>492</v>
      </c>
    </row>
    <row r="94" spans="1:83" s="77" customFormat="1">
      <c r="A94" s="51" t="s">
        <v>90</v>
      </c>
      <c r="B94" s="45" t="s">
        <v>14</v>
      </c>
      <c r="C94" s="45" t="s">
        <v>16</v>
      </c>
      <c r="D94" s="52" t="s">
        <v>276</v>
      </c>
      <c r="E94" s="32" t="s">
        <v>480</v>
      </c>
      <c r="F94" s="53"/>
      <c r="G94" s="56">
        <v>1</v>
      </c>
      <c r="H94" s="56" t="s">
        <v>497</v>
      </c>
      <c r="I94" s="57">
        <v>460</v>
      </c>
      <c r="J94" s="49">
        <v>190</v>
      </c>
      <c r="K94" s="49">
        <v>21</v>
      </c>
      <c r="L94" s="50" t="s">
        <v>449</v>
      </c>
      <c r="M94" s="49">
        <v>6</v>
      </c>
      <c r="N94" s="50" t="s">
        <v>449</v>
      </c>
      <c r="O94" s="50"/>
      <c r="P94" s="50" t="s">
        <v>449</v>
      </c>
      <c r="Q94" s="50"/>
      <c r="R94" s="50" t="s">
        <v>449</v>
      </c>
      <c r="S94" s="50"/>
      <c r="T94" s="50" t="s">
        <v>449</v>
      </c>
      <c r="U94" s="50"/>
      <c r="V94" s="50" t="s">
        <v>450</v>
      </c>
      <c r="W94" s="50">
        <v>230</v>
      </c>
      <c r="X94" s="50" t="s">
        <v>450</v>
      </c>
      <c r="Y94" s="50">
        <v>65</v>
      </c>
      <c r="Z94" s="50" t="s">
        <v>449</v>
      </c>
      <c r="AA94" s="50">
        <v>2</v>
      </c>
      <c r="AB94" s="50" t="s">
        <v>449</v>
      </c>
      <c r="AC94" s="50"/>
      <c r="AD94" s="50" t="s">
        <v>449</v>
      </c>
      <c r="AE94" s="50">
        <v>44</v>
      </c>
      <c r="AF94" s="50" t="s">
        <v>449</v>
      </c>
      <c r="AG94" s="50"/>
      <c r="AH94" s="50" t="s">
        <v>449</v>
      </c>
      <c r="AI94" s="50"/>
      <c r="AJ94" s="50" t="s">
        <v>449</v>
      </c>
      <c r="AK94" s="50">
        <v>3</v>
      </c>
      <c r="AL94" s="50" t="s">
        <v>449</v>
      </c>
      <c r="AM94" s="50"/>
      <c r="AN94" s="50" t="s">
        <v>451</v>
      </c>
      <c r="AO94" s="50"/>
      <c r="AP94" s="50" t="s">
        <v>451</v>
      </c>
      <c r="AQ94" s="50"/>
      <c r="AR94" s="50" t="s">
        <v>451</v>
      </c>
      <c r="AS94" s="50"/>
      <c r="AT94" s="50" t="s">
        <v>451</v>
      </c>
      <c r="AU94" s="50"/>
      <c r="AV94" s="50" t="s">
        <v>451</v>
      </c>
      <c r="AW94" s="50"/>
      <c r="AX94" s="50" t="s">
        <v>451</v>
      </c>
      <c r="AY94" s="50"/>
      <c r="AZ94" s="50" t="s">
        <v>451</v>
      </c>
      <c r="BA94" s="50">
        <v>2</v>
      </c>
      <c r="BB94" s="50" t="s">
        <v>451</v>
      </c>
      <c r="BC94" s="50">
        <v>15</v>
      </c>
      <c r="BD94" s="50" t="s">
        <v>451</v>
      </c>
      <c r="BE94" s="50"/>
      <c r="BF94" s="50" t="s">
        <v>451</v>
      </c>
      <c r="BG94" s="50"/>
      <c r="BH94" s="50" t="s">
        <v>451</v>
      </c>
      <c r="BI94" s="50"/>
      <c r="BJ94" s="50" t="s">
        <v>451</v>
      </c>
      <c r="BK94" s="50"/>
      <c r="BL94" s="50" t="s">
        <v>451</v>
      </c>
      <c r="BM94" s="50"/>
      <c r="BN94" s="50" t="s">
        <v>451</v>
      </c>
      <c r="BO94" s="50"/>
      <c r="BP94" s="50" t="s">
        <v>451</v>
      </c>
      <c r="BQ94" s="50"/>
      <c r="BR94" s="50" t="s">
        <v>451</v>
      </c>
      <c r="BS94" s="50" t="s">
        <v>454</v>
      </c>
      <c r="BT94" s="50"/>
      <c r="BU94" s="50" t="s">
        <v>488</v>
      </c>
      <c r="BV94" s="50"/>
      <c r="BW94" s="50"/>
      <c r="BX94" s="50" t="s">
        <v>456</v>
      </c>
      <c r="BY94" s="50"/>
      <c r="BZ94" s="50"/>
      <c r="CA94" s="50" t="s">
        <v>458</v>
      </c>
      <c r="CB94" s="50"/>
      <c r="CC94" s="50"/>
      <c r="CD94" s="50" t="s">
        <v>450</v>
      </c>
      <c r="CE94" s="51" t="s">
        <v>498</v>
      </c>
    </row>
    <row r="95" spans="1:83">
      <c r="A95" s="51" t="s">
        <v>90</v>
      </c>
      <c r="B95" s="45" t="s">
        <v>14</v>
      </c>
      <c r="C95" s="45" t="s">
        <v>17</v>
      </c>
      <c r="D95" s="52" t="s">
        <v>279</v>
      </c>
      <c r="E95" s="54" t="s">
        <v>503</v>
      </c>
      <c r="F95" s="55" t="s">
        <v>465</v>
      </c>
      <c r="G95" s="56">
        <v>1</v>
      </c>
      <c r="H95" s="56" t="s">
        <v>491</v>
      </c>
      <c r="I95" s="57">
        <v>200</v>
      </c>
      <c r="J95" s="49">
        <v>60</v>
      </c>
      <c r="K95" s="49">
        <v>7</v>
      </c>
      <c r="L95" s="50" t="s">
        <v>449</v>
      </c>
      <c r="M95" s="49">
        <v>3</v>
      </c>
      <c r="N95" s="50" t="s">
        <v>449</v>
      </c>
      <c r="P95" s="50" t="s">
        <v>449</v>
      </c>
      <c r="R95" s="50" t="s">
        <v>449</v>
      </c>
      <c r="T95" s="50" t="s">
        <v>449</v>
      </c>
      <c r="U95" s="50">
        <v>10</v>
      </c>
      <c r="V95" s="50" t="s">
        <v>450</v>
      </c>
      <c r="W95" s="50">
        <v>210</v>
      </c>
      <c r="X95" s="50" t="s">
        <v>450</v>
      </c>
      <c r="Y95" s="50">
        <v>34</v>
      </c>
      <c r="Z95" s="50" t="s">
        <v>449</v>
      </c>
      <c r="AA95" s="50">
        <v>1</v>
      </c>
      <c r="AB95" s="50" t="s">
        <v>449</v>
      </c>
      <c r="AD95" s="50" t="s">
        <v>449</v>
      </c>
      <c r="AE95" s="50">
        <v>20</v>
      </c>
      <c r="AF95" s="50" t="s">
        <v>449</v>
      </c>
      <c r="AH95" s="50" t="s">
        <v>449</v>
      </c>
      <c r="AJ95" s="50" t="s">
        <v>449</v>
      </c>
      <c r="AK95" s="50">
        <v>2</v>
      </c>
      <c r="AL95" s="50" t="s">
        <v>449</v>
      </c>
      <c r="AM95" s="50">
        <v>2</v>
      </c>
      <c r="AN95" s="50" t="s">
        <v>451</v>
      </c>
      <c r="AP95" s="50" t="s">
        <v>451</v>
      </c>
      <c r="AR95" s="50" t="s">
        <v>451</v>
      </c>
      <c r="AT95" s="50" t="s">
        <v>451</v>
      </c>
      <c r="AV95" s="50" t="s">
        <v>451</v>
      </c>
      <c r="AX95" s="50" t="s">
        <v>451</v>
      </c>
      <c r="AZ95" s="50" t="s">
        <v>451</v>
      </c>
      <c r="BA95" s="50">
        <v>2</v>
      </c>
      <c r="BB95" s="50" t="s">
        <v>451</v>
      </c>
      <c r="BC95" s="50">
        <v>4</v>
      </c>
      <c r="BD95" s="50" t="s">
        <v>451</v>
      </c>
      <c r="BF95" s="50" t="s">
        <v>451</v>
      </c>
      <c r="BH95" s="50" t="s">
        <v>451</v>
      </c>
      <c r="BJ95" s="50" t="s">
        <v>451</v>
      </c>
      <c r="BL95" s="50" t="s">
        <v>451</v>
      </c>
      <c r="BN95" s="50" t="s">
        <v>451</v>
      </c>
      <c r="BP95" s="50" t="s">
        <v>451</v>
      </c>
      <c r="BR95" s="50" t="s">
        <v>451</v>
      </c>
      <c r="BS95" s="50" t="s">
        <v>454</v>
      </c>
      <c r="BU95" s="50" t="s">
        <v>488</v>
      </c>
      <c r="BX95" s="50" t="s">
        <v>456</v>
      </c>
      <c r="CD95" s="50" t="s">
        <v>450</v>
      </c>
      <c r="CE95" s="340" t="s">
        <v>504</v>
      </c>
    </row>
    <row r="96" spans="1:83" s="77" customFormat="1">
      <c r="A96" s="51" t="s">
        <v>90</v>
      </c>
      <c r="B96" s="45" t="s">
        <v>14</v>
      </c>
      <c r="C96" s="45" t="s">
        <v>16</v>
      </c>
      <c r="D96" s="52" t="s">
        <v>277</v>
      </c>
      <c r="E96" s="32" t="s">
        <v>480</v>
      </c>
      <c r="F96" s="53" t="s">
        <v>465</v>
      </c>
      <c r="G96" s="56">
        <v>1</v>
      </c>
      <c r="H96" s="56" t="s">
        <v>497</v>
      </c>
      <c r="I96" s="57">
        <v>480</v>
      </c>
      <c r="J96" s="49">
        <v>220</v>
      </c>
      <c r="K96" s="49">
        <v>24</v>
      </c>
      <c r="L96" s="50" t="s">
        <v>449</v>
      </c>
      <c r="M96" s="49">
        <v>6</v>
      </c>
      <c r="N96" s="50" t="s">
        <v>449</v>
      </c>
      <c r="O96" s="50"/>
      <c r="P96" s="50" t="s">
        <v>449</v>
      </c>
      <c r="Q96" s="50"/>
      <c r="R96" s="50" t="s">
        <v>449</v>
      </c>
      <c r="S96" s="50"/>
      <c r="T96" s="50" t="s">
        <v>449</v>
      </c>
      <c r="U96" s="50"/>
      <c r="V96" s="50" t="s">
        <v>450</v>
      </c>
      <c r="W96" s="50">
        <v>220</v>
      </c>
      <c r="X96" s="50" t="s">
        <v>450</v>
      </c>
      <c r="Y96" s="50">
        <v>65</v>
      </c>
      <c r="Z96" s="50" t="s">
        <v>449</v>
      </c>
      <c r="AA96" s="50">
        <v>2</v>
      </c>
      <c r="AB96" s="50" t="s">
        <v>449</v>
      </c>
      <c r="AC96" s="50"/>
      <c r="AD96" s="50" t="s">
        <v>449</v>
      </c>
      <c r="AE96" s="50">
        <v>43</v>
      </c>
      <c r="AF96" s="50" t="s">
        <v>449</v>
      </c>
      <c r="AG96" s="50"/>
      <c r="AH96" s="50" t="s">
        <v>449</v>
      </c>
      <c r="AI96" s="50"/>
      <c r="AJ96" s="50" t="s">
        <v>449</v>
      </c>
      <c r="AK96" s="50">
        <v>4</v>
      </c>
      <c r="AL96" s="50" t="s">
        <v>449</v>
      </c>
      <c r="AM96" s="50"/>
      <c r="AN96" s="50" t="s">
        <v>451</v>
      </c>
      <c r="AO96" s="50"/>
      <c r="AP96" s="50" t="s">
        <v>451</v>
      </c>
      <c r="AQ96" s="50"/>
      <c r="AR96" s="50" t="s">
        <v>451</v>
      </c>
      <c r="AS96" s="50"/>
      <c r="AT96" s="50" t="s">
        <v>451</v>
      </c>
      <c r="AU96" s="50"/>
      <c r="AV96" s="50" t="s">
        <v>451</v>
      </c>
      <c r="AW96" s="50"/>
      <c r="AX96" s="50" t="s">
        <v>451</v>
      </c>
      <c r="AY96" s="50"/>
      <c r="AZ96" s="50" t="s">
        <v>451</v>
      </c>
      <c r="BA96" s="50">
        <v>2</v>
      </c>
      <c r="BB96" s="50" t="s">
        <v>451</v>
      </c>
      <c r="BC96" s="50">
        <v>15</v>
      </c>
      <c r="BD96" s="50" t="s">
        <v>451</v>
      </c>
      <c r="BE96" s="50"/>
      <c r="BF96" s="50" t="s">
        <v>451</v>
      </c>
      <c r="BG96" s="50"/>
      <c r="BH96" s="50" t="s">
        <v>451</v>
      </c>
      <c r="BI96" s="50"/>
      <c r="BJ96" s="50" t="s">
        <v>451</v>
      </c>
      <c r="BK96" s="50"/>
      <c r="BL96" s="50" t="s">
        <v>451</v>
      </c>
      <c r="BM96" s="50"/>
      <c r="BN96" s="50" t="s">
        <v>451</v>
      </c>
      <c r="BO96" s="50"/>
      <c r="BP96" s="50" t="s">
        <v>451</v>
      </c>
      <c r="BQ96" s="50"/>
      <c r="BR96" s="50" t="s">
        <v>451</v>
      </c>
      <c r="BS96" s="50" t="s">
        <v>454</v>
      </c>
      <c r="BT96" s="50"/>
      <c r="BU96" s="50" t="s">
        <v>488</v>
      </c>
      <c r="BV96" s="50"/>
      <c r="BW96" s="50"/>
      <c r="BX96" s="50" t="s">
        <v>456</v>
      </c>
      <c r="BY96" s="50"/>
      <c r="BZ96" s="50" t="s">
        <v>515</v>
      </c>
      <c r="CA96" s="50" t="s">
        <v>458</v>
      </c>
      <c r="CB96" s="50"/>
      <c r="CC96" s="50"/>
      <c r="CD96" s="50" t="s">
        <v>450</v>
      </c>
      <c r="CE96" s="51" t="s">
        <v>516</v>
      </c>
    </row>
    <row r="97" spans="1:83">
      <c r="A97" s="51" t="s">
        <v>90</v>
      </c>
      <c r="B97" s="77" t="s">
        <v>2996</v>
      </c>
      <c r="C97" s="77" t="s">
        <v>2997</v>
      </c>
      <c r="D97" s="77" t="s">
        <v>2998</v>
      </c>
      <c r="E97" s="77" t="s">
        <v>2946</v>
      </c>
      <c r="F97" s="137"/>
      <c r="G97" s="346">
        <v>1</v>
      </c>
      <c r="H97" s="346" t="s">
        <v>2999</v>
      </c>
      <c r="I97" s="346">
        <v>500</v>
      </c>
      <c r="J97" s="77"/>
      <c r="K97" s="77">
        <v>36</v>
      </c>
      <c r="L97" s="77" t="s">
        <v>449</v>
      </c>
      <c r="M97" s="77">
        <v>6</v>
      </c>
      <c r="N97" s="77" t="s">
        <v>449</v>
      </c>
      <c r="O97" s="77"/>
      <c r="P97" s="77"/>
      <c r="Q97" s="77"/>
      <c r="R97" s="77"/>
      <c r="S97" s="77">
        <v>0</v>
      </c>
      <c r="T97" s="77" t="s">
        <v>449</v>
      </c>
      <c r="U97" s="77">
        <v>0</v>
      </c>
      <c r="V97" s="77" t="s">
        <v>450</v>
      </c>
      <c r="W97" s="77">
        <v>240</v>
      </c>
      <c r="X97" s="77" t="s">
        <v>450</v>
      </c>
      <c r="Y97" s="77">
        <v>30</v>
      </c>
      <c r="Z97" s="77" t="s">
        <v>449</v>
      </c>
      <c r="AA97" s="77">
        <v>2</v>
      </c>
      <c r="AB97" s="77" t="s">
        <v>449</v>
      </c>
      <c r="AC97" s="77"/>
      <c r="AD97" s="77"/>
      <c r="AE97" s="77">
        <v>12</v>
      </c>
      <c r="AF97" s="77" t="s">
        <v>449</v>
      </c>
      <c r="AG97" s="77"/>
      <c r="AH97" s="77"/>
      <c r="AI97" s="77"/>
      <c r="AJ97" s="77"/>
      <c r="AK97" s="77">
        <v>12</v>
      </c>
      <c r="AL97" s="77" t="s">
        <v>449</v>
      </c>
      <c r="AM97" s="77"/>
      <c r="AN97" s="77"/>
      <c r="AO97" s="77"/>
      <c r="AP97" s="77"/>
      <c r="AQ97" s="77"/>
      <c r="AR97" s="77"/>
      <c r="AS97" s="77"/>
      <c r="AT97" s="77"/>
      <c r="AU97" s="77"/>
      <c r="AV97" s="77"/>
      <c r="AW97" s="77"/>
      <c r="AX97" s="77"/>
      <c r="AY97" s="137">
        <v>0</v>
      </c>
      <c r="AZ97" s="137" t="s">
        <v>2948</v>
      </c>
      <c r="BA97" s="77">
        <v>0</v>
      </c>
      <c r="BB97" s="77" t="s">
        <v>2948</v>
      </c>
      <c r="BC97" s="77">
        <v>4.4000000000000004</v>
      </c>
      <c r="BD97" s="77" t="s">
        <v>450</v>
      </c>
      <c r="BE97" s="77"/>
      <c r="BF97" s="77"/>
      <c r="BG97" s="77">
        <v>460</v>
      </c>
      <c r="BH97" s="77" t="s">
        <v>450</v>
      </c>
      <c r="BI97" s="77"/>
      <c r="BJ97" s="77"/>
      <c r="BK97" s="77"/>
      <c r="BL97" s="77"/>
      <c r="BM97" s="77"/>
      <c r="BN97" s="77"/>
      <c r="BO97" s="77"/>
      <c r="BP97" s="77"/>
      <c r="BQ97" s="77"/>
      <c r="BR97" s="77"/>
      <c r="BS97" s="77"/>
      <c r="BT97" s="77"/>
      <c r="BU97" s="77"/>
      <c r="BV97" s="77"/>
      <c r="BW97" s="77"/>
      <c r="BX97" s="77"/>
      <c r="BY97" s="77" t="s">
        <v>2964</v>
      </c>
      <c r="BZ97" s="77" t="s">
        <v>2965</v>
      </c>
      <c r="CA97" s="77"/>
      <c r="CB97" s="77"/>
      <c r="CC97" s="77"/>
      <c r="CD97" s="77"/>
      <c r="CE97" s="77" t="s">
        <v>3000</v>
      </c>
    </row>
    <row r="98" spans="1:83" s="33" customFormat="1">
      <c r="A98" s="51" t="s">
        <v>90</v>
      </c>
      <c r="B98" s="77" t="s">
        <v>2996</v>
      </c>
      <c r="C98" s="77" t="s">
        <v>3001</v>
      </c>
      <c r="D98" s="77" t="s">
        <v>3002</v>
      </c>
      <c r="E98" s="77" t="s">
        <v>2962</v>
      </c>
      <c r="F98" s="67"/>
      <c r="G98" s="346">
        <v>10</v>
      </c>
      <c r="H98" s="346" t="s">
        <v>3003</v>
      </c>
      <c r="I98" s="346">
        <v>70</v>
      </c>
      <c r="J98" s="77">
        <v>50</v>
      </c>
      <c r="K98" s="77">
        <v>6</v>
      </c>
      <c r="L98" s="77" t="s">
        <v>449</v>
      </c>
      <c r="M98" s="77">
        <v>4</v>
      </c>
      <c r="N98" s="77" t="s">
        <v>449</v>
      </c>
      <c r="O98" s="77"/>
      <c r="P98" s="77"/>
      <c r="Q98" s="77"/>
      <c r="R98" s="77"/>
      <c r="S98" s="77">
        <v>0</v>
      </c>
      <c r="T98" s="77" t="s">
        <v>449</v>
      </c>
      <c r="U98" s="77">
        <v>20</v>
      </c>
      <c r="V98" s="77" t="s">
        <v>450</v>
      </c>
      <c r="W98" s="77">
        <v>160</v>
      </c>
      <c r="X98" s="77" t="s">
        <v>450</v>
      </c>
      <c r="Y98" s="77">
        <v>0</v>
      </c>
      <c r="Z98" s="77" t="s">
        <v>449</v>
      </c>
      <c r="AA98" s="77">
        <v>0</v>
      </c>
      <c r="AB98" s="77" t="s">
        <v>449</v>
      </c>
      <c r="AC98" s="77"/>
      <c r="AD98" s="77"/>
      <c r="AE98" s="77">
        <v>0</v>
      </c>
      <c r="AF98" s="77" t="s">
        <v>449</v>
      </c>
      <c r="AG98" s="77"/>
      <c r="AH98" s="77"/>
      <c r="AI98" s="77"/>
      <c r="AJ98" s="77"/>
      <c r="AK98" s="77">
        <v>5</v>
      </c>
      <c r="AL98" s="77" t="s">
        <v>449</v>
      </c>
      <c r="AM98" s="77">
        <v>4</v>
      </c>
      <c r="AN98" s="77" t="s">
        <v>451</v>
      </c>
      <c r="AO98" s="77">
        <v>0</v>
      </c>
      <c r="AP98" s="77" t="s">
        <v>451</v>
      </c>
      <c r="AQ98" s="77"/>
      <c r="AR98" s="77"/>
      <c r="AS98" s="77"/>
      <c r="AT98" s="77"/>
      <c r="AU98" s="77"/>
      <c r="AV98" s="77"/>
      <c r="AW98" s="77"/>
      <c r="AX98" s="77"/>
      <c r="AY98" s="77"/>
      <c r="AZ98" s="77"/>
      <c r="BA98" s="77">
        <v>15</v>
      </c>
      <c r="BB98" s="77" t="s">
        <v>451</v>
      </c>
      <c r="BC98" s="77">
        <v>0</v>
      </c>
      <c r="BD98" s="77" t="s">
        <v>451</v>
      </c>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row>
    <row r="99" spans="1:83">
      <c r="A99" s="51" t="s">
        <v>90</v>
      </c>
      <c r="B99" s="77" t="s">
        <v>2996</v>
      </c>
      <c r="C99" s="77" t="s">
        <v>3001</v>
      </c>
      <c r="D99" s="77" t="s">
        <v>3004</v>
      </c>
      <c r="E99" s="77" t="s">
        <v>2962</v>
      </c>
      <c r="G99" s="346">
        <v>1</v>
      </c>
      <c r="H99" s="346" t="s">
        <v>3005</v>
      </c>
      <c r="I99" s="346">
        <v>130</v>
      </c>
      <c r="J99" s="77">
        <v>80</v>
      </c>
      <c r="K99" s="77">
        <v>9</v>
      </c>
      <c r="L99" s="77" t="s">
        <v>449</v>
      </c>
      <c r="M99" s="77">
        <v>5</v>
      </c>
      <c r="N99" s="77" t="s">
        <v>449</v>
      </c>
      <c r="O99" s="77"/>
      <c r="P99" s="77"/>
      <c r="Q99" s="77"/>
      <c r="R99" s="77"/>
      <c r="S99" s="77">
        <v>0</v>
      </c>
      <c r="T99" s="77" t="s">
        <v>449</v>
      </c>
      <c r="U99" s="77">
        <v>30</v>
      </c>
      <c r="V99" s="77" t="s">
        <v>450</v>
      </c>
      <c r="W99" s="77">
        <v>420</v>
      </c>
      <c r="X99" s="77" t="s">
        <v>450</v>
      </c>
      <c r="Y99" s="77">
        <v>0</v>
      </c>
      <c r="Z99" s="77" t="s">
        <v>449</v>
      </c>
      <c r="AA99" s="77">
        <v>0</v>
      </c>
      <c r="AB99" s="77" t="s">
        <v>449</v>
      </c>
      <c r="AC99" s="77"/>
      <c r="AD99" s="77"/>
      <c r="AE99" s="77">
        <v>0</v>
      </c>
      <c r="AF99" s="77" t="s">
        <v>449</v>
      </c>
      <c r="AG99" s="77"/>
      <c r="AH99" s="77"/>
      <c r="AI99" s="77"/>
      <c r="AJ99" s="77"/>
      <c r="AK99" s="77">
        <v>11</v>
      </c>
      <c r="AL99" s="77" t="s">
        <v>449</v>
      </c>
      <c r="AM99" s="77">
        <v>6</v>
      </c>
      <c r="AN99" s="77" t="s">
        <v>451</v>
      </c>
      <c r="AO99" s="77">
        <v>0</v>
      </c>
      <c r="AP99" s="77" t="s">
        <v>451</v>
      </c>
      <c r="AQ99" s="77"/>
      <c r="AR99" s="77"/>
      <c r="AS99" s="77"/>
      <c r="AT99" s="77"/>
      <c r="AU99" s="77"/>
      <c r="AV99" s="77"/>
      <c r="AW99" s="77"/>
      <c r="AX99" s="77"/>
      <c r="AY99" s="77"/>
      <c r="AZ99" s="77"/>
      <c r="BA99" s="77">
        <v>25</v>
      </c>
      <c r="BB99" s="77" t="s">
        <v>451</v>
      </c>
      <c r="BC99" s="77">
        <v>2</v>
      </c>
      <c r="BD99" s="77" t="s">
        <v>451</v>
      </c>
      <c r="BE99" s="77"/>
      <c r="BF99" s="77"/>
      <c r="BG99" s="77"/>
      <c r="BH99" s="77"/>
      <c r="BI99" s="77"/>
      <c r="BJ99" s="77"/>
      <c r="BK99" s="77"/>
      <c r="BL99" s="77"/>
      <c r="BM99" s="77"/>
      <c r="BN99" s="77"/>
      <c r="BO99" s="77"/>
      <c r="BP99" s="77"/>
      <c r="BQ99" s="77"/>
      <c r="BR99" s="77"/>
      <c r="BS99" s="77" t="s">
        <v>454</v>
      </c>
      <c r="BT99" s="77"/>
      <c r="BU99" s="77"/>
      <c r="BV99" s="77"/>
      <c r="BW99" s="77"/>
      <c r="BX99" s="77"/>
      <c r="BY99" s="77"/>
      <c r="BZ99" s="77"/>
      <c r="CA99" s="77"/>
      <c r="CB99" s="77"/>
      <c r="CC99" s="77"/>
      <c r="CD99" s="77"/>
      <c r="CE99" s="77" t="s">
        <v>3006</v>
      </c>
    </row>
    <row r="100" spans="1:83">
      <c r="B100" s="77" t="s">
        <v>2996</v>
      </c>
      <c r="C100" s="51" t="s">
        <v>726</v>
      </c>
      <c r="D100" s="351" t="s">
        <v>2462</v>
      </c>
      <c r="E100" s="77" t="s">
        <v>2946</v>
      </c>
      <c r="F100" s="51"/>
      <c r="H100" s="50" t="s">
        <v>3007</v>
      </c>
      <c r="I100" s="50">
        <v>140</v>
      </c>
      <c r="J100" s="50">
        <v>100</v>
      </c>
      <c r="K100" s="50">
        <v>11</v>
      </c>
      <c r="L100" s="50" t="s">
        <v>449</v>
      </c>
      <c r="M100" s="50">
        <v>6</v>
      </c>
      <c r="N100" s="50" t="s">
        <v>449</v>
      </c>
      <c r="S100" s="50">
        <v>0</v>
      </c>
      <c r="T100" s="50" t="s">
        <v>449</v>
      </c>
      <c r="U100" s="50">
        <v>30</v>
      </c>
      <c r="V100" s="50" t="s">
        <v>450</v>
      </c>
      <c r="W100" s="50">
        <v>500</v>
      </c>
      <c r="X100" s="50" t="s">
        <v>450</v>
      </c>
      <c r="Y100" s="50">
        <v>2</v>
      </c>
      <c r="Z100" s="50" t="s">
        <v>449</v>
      </c>
      <c r="AA100" s="50">
        <v>0</v>
      </c>
      <c r="AB100" s="50" t="s">
        <v>449</v>
      </c>
      <c r="AE100" s="50">
        <v>1</v>
      </c>
      <c r="AF100" s="50" t="s">
        <v>449</v>
      </c>
      <c r="AK100" s="50">
        <v>7</v>
      </c>
      <c r="AL100" s="50" t="s">
        <v>449</v>
      </c>
      <c r="AM100" s="50">
        <v>10</v>
      </c>
      <c r="AN100" s="50" t="s">
        <v>451</v>
      </c>
      <c r="AO100" s="50">
        <v>0</v>
      </c>
      <c r="AP100" s="50" t="s">
        <v>451</v>
      </c>
      <c r="BA100" s="50">
        <v>10</v>
      </c>
      <c r="BB100" s="50" t="s">
        <v>451</v>
      </c>
      <c r="BC100" s="50">
        <v>2</v>
      </c>
      <c r="BD100" s="50" t="s">
        <v>451</v>
      </c>
      <c r="BS100" s="50" t="s">
        <v>454</v>
      </c>
      <c r="CE100" s="51" t="s">
        <v>3008</v>
      </c>
    </row>
    <row r="101" spans="1:83">
      <c r="A101" s="51" t="s">
        <v>90</v>
      </c>
      <c r="B101" s="77" t="s">
        <v>2996</v>
      </c>
      <c r="C101" s="51" t="s">
        <v>726</v>
      </c>
      <c r="D101" s="351" t="s">
        <v>2463</v>
      </c>
      <c r="E101" s="77" t="s">
        <v>2946</v>
      </c>
      <c r="F101" s="51"/>
      <c r="G101" s="50" t="s">
        <v>461</v>
      </c>
      <c r="H101" s="50" t="s">
        <v>3009</v>
      </c>
      <c r="I101" s="50">
        <v>80</v>
      </c>
      <c r="J101" s="50">
        <v>10</v>
      </c>
      <c r="K101" s="50">
        <v>1</v>
      </c>
      <c r="L101" s="50" t="s">
        <v>449</v>
      </c>
      <c r="M101" s="50">
        <v>0</v>
      </c>
      <c r="N101" s="50" t="s">
        <v>449</v>
      </c>
      <c r="S101" s="50">
        <v>0</v>
      </c>
      <c r="T101" s="50" t="s">
        <v>449</v>
      </c>
      <c r="U101" s="50">
        <v>25</v>
      </c>
      <c r="V101" s="50" t="s">
        <v>450</v>
      </c>
      <c r="W101" s="50">
        <v>720</v>
      </c>
      <c r="X101" s="50" t="s">
        <v>450</v>
      </c>
      <c r="Y101" s="50">
        <v>5</v>
      </c>
      <c r="Z101" s="50" t="s">
        <v>449</v>
      </c>
      <c r="AA101" s="50">
        <v>0</v>
      </c>
      <c r="AB101" s="50" t="s">
        <v>449</v>
      </c>
      <c r="AE101" s="50">
        <v>5</v>
      </c>
      <c r="AF101" s="50" t="s">
        <v>449</v>
      </c>
      <c r="AK101" s="50">
        <v>10</v>
      </c>
      <c r="AL101" s="50" t="s">
        <v>449</v>
      </c>
      <c r="AM101" s="50">
        <v>0</v>
      </c>
      <c r="AN101" s="50" t="s">
        <v>451</v>
      </c>
      <c r="AO101" s="50">
        <v>0</v>
      </c>
      <c r="AP101" s="50" t="s">
        <v>451</v>
      </c>
      <c r="BA101" s="50">
        <v>0</v>
      </c>
      <c r="BB101" s="50" t="s">
        <v>451</v>
      </c>
      <c r="BC101" s="50">
        <v>6</v>
      </c>
      <c r="BD101" s="50" t="s">
        <v>451</v>
      </c>
      <c r="CE101" s="51" t="s">
        <v>3010</v>
      </c>
    </row>
    <row r="102" spans="1:83">
      <c r="A102" s="51" t="s">
        <v>90</v>
      </c>
      <c r="B102" s="77" t="s">
        <v>2996</v>
      </c>
      <c r="C102" s="51" t="s">
        <v>726</v>
      </c>
      <c r="D102" s="351" t="s">
        <v>2464</v>
      </c>
      <c r="E102" s="77" t="s">
        <v>2946</v>
      </c>
      <c r="F102" s="51"/>
      <c r="G102" s="50" t="s">
        <v>461</v>
      </c>
      <c r="H102" s="50" t="s">
        <v>3009</v>
      </c>
      <c r="I102" s="50">
        <v>80</v>
      </c>
      <c r="J102" s="50">
        <v>10</v>
      </c>
      <c r="K102" s="50">
        <v>1</v>
      </c>
      <c r="L102" s="50" t="s">
        <v>449</v>
      </c>
      <c r="M102" s="50">
        <v>0</v>
      </c>
      <c r="N102" s="50" t="s">
        <v>449</v>
      </c>
      <c r="S102" s="50">
        <v>0</v>
      </c>
      <c r="T102" s="50" t="s">
        <v>449</v>
      </c>
      <c r="U102" s="50">
        <v>20</v>
      </c>
      <c r="V102" s="50" t="s">
        <v>450</v>
      </c>
      <c r="W102" s="50">
        <v>540</v>
      </c>
      <c r="X102" s="50" t="s">
        <v>450</v>
      </c>
      <c r="Y102" s="50">
        <v>7</v>
      </c>
      <c r="Z102" s="50" t="s">
        <v>449</v>
      </c>
      <c r="AA102" s="50">
        <v>0</v>
      </c>
      <c r="AB102" s="50" t="s">
        <v>449</v>
      </c>
      <c r="AE102" s="50">
        <v>7</v>
      </c>
      <c r="AF102" s="50" t="s">
        <v>449</v>
      </c>
      <c r="AK102" s="50">
        <v>10</v>
      </c>
      <c r="AL102" s="50" t="s">
        <v>449</v>
      </c>
      <c r="AM102" s="50">
        <v>0</v>
      </c>
      <c r="AN102" s="50" t="s">
        <v>451</v>
      </c>
      <c r="AO102" s="50">
        <v>0</v>
      </c>
      <c r="AP102" s="50" t="s">
        <v>451</v>
      </c>
      <c r="BA102" s="50">
        <v>0</v>
      </c>
      <c r="BB102" s="50" t="s">
        <v>451</v>
      </c>
      <c r="BC102" s="50">
        <v>6</v>
      </c>
      <c r="BD102" s="50" t="s">
        <v>451</v>
      </c>
      <c r="BX102" s="50" t="s">
        <v>456</v>
      </c>
      <c r="CA102" s="50" t="s">
        <v>458</v>
      </c>
      <c r="CE102" s="51" t="s">
        <v>3011</v>
      </c>
    </row>
    <row r="103" spans="1:83">
      <c r="A103" s="51" t="s">
        <v>90</v>
      </c>
      <c r="B103" s="77" t="s">
        <v>2996</v>
      </c>
      <c r="C103" s="101" t="s">
        <v>726</v>
      </c>
      <c r="D103" s="351" t="s">
        <v>2465</v>
      </c>
      <c r="E103" s="77" t="s">
        <v>2946</v>
      </c>
      <c r="F103" s="101"/>
      <c r="G103" s="346" t="s">
        <v>3012</v>
      </c>
      <c r="H103" s="346" t="s">
        <v>3013</v>
      </c>
      <c r="I103" s="346">
        <v>160</v>
      </c>
      <c r="J103" s="346">
        <v>130</v>
      </c>
      <c r="K103" s="346">
        <v>14</v>
      </c>
      <c r="L103" s="346" t="s">
        <v>449</v>
      </c>
      <c r="M103" s="346">
        <v>4.5</v>
      </c>
      <c r="N103" s="346" t="s">
        <v>449</v>
      </c>
      <c r="O103" s="346"/>
      <c r="P103" s="346"/>
      <c r="Q103" s="346"/>
      <c r="R103" s="346"/>
      <c r="S103" s="346">
        <v>0</v>
      </c>
      <c r="T103" s="346" t="s">
        <v>449</v>
      </c>
      <c r="U103" s="346">
        <v>25</v>
      </c>
      <c r="V103" s="346" t="s">
        <v>450</v>
      </c>
      <c r="W103" s="346">
        <v>500</v>
      </c>
      <c r="X103" s="346" t="s">
        <v>450</v>
      </c>
      <c r="Y103" s="346">
        <v>2</v>
      </c>
      <c r="Z103" s="346" t="s">
        <v>449</v>
      </c>
      <c r="AA103" s="346">
        <v>0</v>
      </c>
      <c r="AB103" s="346" t="s">
        <v>449</v>
      </c>
      <c r="AC103" s="346"/>
      <c r="AD103" s="346"/>
      <c r="AE103" s="346">
        <v>1</v>
      </c>
      <c r="AF103" s="346" t="s">
        <v>449</v>
      </c>
      <c r="AG103" s="346"/>
      <c r="AH103" s="346"/>
      <c r="AI103" s="346"/>
      <c r="AJ103" s="346"/>
      <c r="AK103" s="346">
        <v>6</v>
      </c>
      <c r="AL103" s="346" t="s">
        <v>449</v>
      </c>
      <c r="AM103" s="346">
        <v>2</v>
      </c>
      <c r="AN103" s="346" t="s">
        <v>451</v>
      </c>
      <c r="AO103" s="346">
        <v>0</v>
      </c>
      <c r="AP103" s="346" t="s">
        <v>451</v>
      </c>
      <c r="AQ103" s="346"/>
      <c r="AR103" s="346"/>
      <c r="AS103" s="346"/>
      <c r="AT103" s="346"/>
      <c r="AU103" s="346"/>
      <c r="AV103" s="346"/>
      <c r="AW103" s="346"/>
      <c r="AX103" s="346"/>
      <c r="AY103" s="346"/>
      <c r="AZ103" s="346"/>
      <c r="BA103" s="346">
        <v>2</v>
      </c>
      <c r="BB103" s="346" t="s">
        <v>451</v>
      </c>
      <c r="BC103" s="346">
        <v>4</v>
      </c>
      <c r="BD103" s="346" t="s">
        <v>451</v>
      </c>
      <c r="BE103" s="346"/>
      <c r="BF103" s="346"/>
      <c r="BG103" s="346"/>
      <c r="BH103" s="346"/>
      <c r="BI103" s="346"/>
      <c r="BJ103" s="346"/>
      <c r="BK103" s="346"/>
      <c r="BL103" s="346"/>
      <c r="BM103" s="346"/>
      <c r="BN103" s="346"/>
      <c r="BO103" s="346"/>
      <c r="BP103" s="346"/>
      <c r="BQ103" s="346"/>
      <c r="BR103" s="346"/>
      <c r="BS103" s="346"/>
      <c r="BT103" s="346"/>
      <c r="BU103" s="346"/>
      <c r="BV103" s="346"/>
      <c r="BW103" s="346"/>
      <c r="BX103" s="346"/>
      <c r="BY103" s="346"/>
      <c r="BZ103" s="346"/>
      <c r="CA103" s="346" t="s">
        <v>458</v>
      </c>
      <c r="CB103" s="346"/>
      <c r="CC103" s="346"/>
      <c r="CD103" s="346"/>
      <c r="CE103" s="101" t="s">
        <v>3014</v>
      </c>
    </row>
    <row r="104" spans="1:83">
      <c r="A104" s="33"/>
      <c r="B104" s="33" t="s">
        <v>3015</v>
      </c>
      <c r="C104" s="33" t="s">
        <v>3016</v>
      </c>
      <c r="D104" s="33" t="s">
        <v>3017</v>
      </c>
      <c r="E104" s="33" t="s">
        <v>2962</v>
      </c>
      <c r="F104" s="47"/>
      <c r="G104" s="36"/>
      <c r="H104" s="36"/>
      <c r="I104" s="36"/>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row>
    <row r="105" spans="1:83">
      <c r="A105" s="33"/>
      <c r="B105" s="33" t="s">
        <v>3015</v>
      </c>
      <c r="C105" s="33" t="s">
        <v>3016</v>
      </c>
      <c r="D105" s="33" t="s">
        <v>3018</v>
      </c>
      <c r="E105" s="33" t="s">
        <v>2962</v>
      </c>
      <c r="F105" s="47"/>
      <c r="G105" s="36"/>
      <c r="H105" s="36"/>
      <c r="I105" s="36"/>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row>
    <row r="106" spans="1:83">
      <c r="A106" s="33"/>
      <c r="B106" s="33" t="s">
        <v>3015</v>
      </c>
      <c r="C106" s="33" t="s">
        <v>3019</v>
      </c>
      <c r="D106" s="33" t="s">
        <v>3020</v>
      </c>
      <c r="E106" s="33" t="s">
        <v>2946</v>
      </c>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row>
    <row r="107" spans="1:83">
      <c r="B107" s="33" t="s">
        <v>3015</v>
      </c>
      <c r="D107" s="352" t="s">
        <v>2605</v>
      </c>
      <c r="E107" s="77" t="s">
        <v>2946</v>
      </c>
      <c r="F107" s="51"/>
    </row>
    <row r="108" spans="1:83" s="33" customFormat="1">
      <c r="A108" s="51"/>
      <c r="B108" s="33" t="s">
        <v>3015</v>
      </c>
      <c r="C108" s="51"/>
      <c r="D108" s="352" t="s">
        <v>3021</v>
      </c>
      <c r="E108" s="77" t="s">
        <v>2946</v>
      </c>
      <c r="F108" s="51"/>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1"/>
    </row>
    <row r="109" spans="1:83">
      <c r="B109" s="33" t="s">
        <v>3015</v>
      </c>
      <c r="D109" s="352" t="s">
        <v>3022</v>
      </c>
      <c r="E109" s="77" t="s">
        <v>2946</v>
      </c>
      <c r="F109" s="51"/>
    </row>
    <row r="110" spans="1:83">
      <c r="B110" s="33" t="s">
        <v>3015</v>
      </c>
      <c r="D110" s="352" t="s">
        <v>2876</v>
      </c>
      <c r="E110" s="77" t="s">
        <v>2946</v>
      </c>
      <c r="F110" s="51"/>
    </row>
    <row r="111" spans="1:83">
      <c r="B111" s="33" t="s">
        <v>3015</v>
      </c>
      <c r="D111" s="348" t="s">
        <v>2641</v>
      </c>
      <c r="E111" s="77" t="s">
        <v>2946</v>
      </c>
      <c r="F111" s="51"/>
    </row>
    <row r="112" spans="1:83">
      <c r="B112" s="33" t="s">
        <v>3015</v>
      </c>
      <c r="D112" s="348" t="s">
        <v>3023</v>
      </c>
      <c r="E112" s="77" t="s">
        <v>2946</v>
      </c>
      <c r="F112" s="51"/>
    </row>
    <row r="113" spans="1:83">
      <c r="B113" s="33" t="s">
        <v>3015</v>
      </c>
      <c r="D113" s="348" t="s">
        <v>3024</v>
      </c>
      <c r="E113" s="77" t="s">
        <v>2946</v>
      </c>
      <c r="F113" s="51"/>
    </row>
    <row r="114" spans="1:83">
      <c r="B114" s="33" t="s">
        <v>3015</v>
      </c>
      <c r="D114" s="348" t="s">
        <v>2644</v>
      </c>
      <c r="E114" s="77" t="s">
        <v>2946</v>
      </c>
      <c r="F114" s="51"/>
    </row>
    <row r="115" spans="1:83">
      <c r="B115" s="33" t="s">
        <v>3015</v>
      </c>
      <c r="D115" s="353" t="s">
        <v>3025</v>
      </c>
      <c r="E115" s="77" t="s">
        <v>2946</v>
      </c>
      <c r="F115" s="51"/>
    </row>
    <row r="116" spans="1:83">
      <c r="B116" s="33" t="s">
        <v>3015</v>
      </c>
      <c r="D116" s="348" t="s">
        <v>3026</v>
      </c>
      <c r="E116" s="77" t="s">
        <v>2946</v>
      </c>
      <c r="F116" s="51"/>
    </row>
    <row r="117" spans="1:83">
      <c r="A117" s="51" t="s">
        <v>90</v>
      </c>
      <c r="B117" s="77" t="s">
        <v>3027</v>
      </c>
      <c r="C117" s="77" t="s">
        <v>3028</v>
      </c>
      <c r="D117" s="77" t="s">
        <v>3029</v>
      </c>
      <c r="E117" s="77" t="s">
        <v>2946</v>
      </c>
      <c r="F117" s="137"/>
      <c r="G117" s="346">
        <v>1</v>
      </c>
      <c r="H117" s="346" t="s">
        <v>3030</v>
      </c>
      <c r="I117" s="346">
        <v>60</v>
      </c>
      <c r="J117" s="77">
        <v>35</v>
      </c>
      <c r="K117" s="77">
        <v>4</v>
      </c>
      <c r="L117" s="77" t="s">
        <v>449</v>
      </c>
      <c r="M117" s="77">
        <v>1.5</v>
      </c>
      <c r="N117" s="77" t="s">
        <v>449</v>
      </c>
      <c r="O117" s="77"/>
      <c r="P117" s="77"/>
      <c r="Q117" s="77"/>
      <c r="R117" s="77"/>
      <c r="S117" s="77">
        <v>0</v>
      </c>
      <c r="T117" s="77" t="s">
        <v>449</v>
      </c>
      <c r="U117" s="77">
        <v>165</v>
      </c>
      <c r="V117" s="77" t="s">
        <v>450</v>
      </c>
      <c r="W117" s="77">
        <v>60</v>
      </c>
      <c r="X117" s="77" t="s">
        <v>450</v>
      </c>
      <c r="Y117" s="77">
        <v>0</v>
      </c>
      <c r="Z117" s="77" t="s">
        <v>449</v>
      </c>
      <c r="AA117" s="77">
        <v>0</v>
      </c>
      <c r="AB117" s="77" t="s">
        <v>449</v>
      </c>
      <c r="AC117" s="354"/>
      <c r="AD117" s="77"/>
      <c r="AE117" s="77">
        <v>0</v>
      </c>
      <c r="AF117" s="77" t="s">
        <v>449</v>
      </c>
      <c r="AG117" s="77"/>
      <c r="AH117" s="77"/>
      <c r="AI117" s="77"/>
      <c r="AJ117" s="77"/>
      <c r="AK117" s="77">
        <v>6</v>
      </c>
      <c r="AL117" s="77" t="s">
        <v>449</v>
      </c>
      <c r="AM117" s="77">
        <v>4</v>
      </c>
      <c r="AN117" s="77" t="s">
        <v>451</v>
      </c>
      <c r="AO117" s="77">
        <v>0</v>
      </c>
      <c r="AP117" s="77" t="s">
        <v>3031</v>
      </c>
      <c r="AQ117" s="77"/>
      <c r="AR117" s="77"/>
      <c r="AS117" s="77"/>
      <c r="AT117" s="77"/>
      <c r="AU117" s="77"/>
      <c r="AV117" s="77"/>
      <c r="AW117" s="77"/>
      <c r="AX117" s="77"/>
      <c r="AY117" s="77"/>
      <c r="AZ117" s="77"/>
      <c r="BA117" s="77">
        <v>2</v>
      </c>
      <c r="BB117" s="77" t="s">
        <v>3031</v>
      </c>
      <c r="BC117" s="77">
        <v>4</v>
      </c>
      <c r="BD117" s="77" t="s">
        <v>3031</v>
      </c>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t="s">
        <v>3032</v>
      </c>
    </row>
    <row r="118" spans="1:83">
      <c r="A118" s="51" t="s">
        <v>90</v>
      </c>
      <c r="B118" s="77" t="s">
        <v>3027</v>
      </c>
      <c r="C118" s="77" t="s">
        <v>3033</v>
      </c>
      <c r="D118" s="77" t="s">
        <v>3034</v>
      </c>
      <c r="E118" s="77" t="s">
        <v>2946</v>
      </c>
      <c r="G118" s="50">
        <v>8</v>
      </c>
      <c r="H118" s="50" t="s">
        <v>3035</v>
      </c>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t="s">
        <v>3036</v>
      </c>
    </row>
    <row r="119" spans="1:83">
      <c r="A119" s="51" t="s">
        <v>90</v>
      </c>
      <c r="B119" s="120" t="s">
        <v>3027</v>
      </c>
      <c r="C119" s="120" t="s">
        <v>3033</v>
      </c>
      <c r="D119" s="120" t="s">
        <v>3037</v>
      </c>
      <c r="E119" s="33" t="s">
        <v>2946</v>
      </c>
      <c r="G119" s="50">
        <v>34</v>
      </c>
      <c r="H119" s="50" t="s">
        <v>3038</v>
      </c>
      <c r="I119" s="50">
        <v>5</v>
      </c>
      <c r="J119" s="120"/>
      <c r="K119" s="120"/>
      <c r="L119" s="120"/>
      <c r="M119" s="120"/>
      <c r="N119" s="120"/>
      <c r="O119" s="120"/>
      <c r="P119" s="120"/>
      <c r="Q119" s="120"/>
      <c r="R119" s="120"/>
      <c r="S119" s="120"/>
      <c r="T119" s="120"/>
      <c r="U119" s="120"/>
      <c r="V119" s="120"/>
      <c r="W119" s="120">
        <v>10</v>
      </c>
      <c r="X119" s="120" t="s">
        <v>450</v>
      </c>
      <c r="Y119" s="120"/>
      <c r="Z119" s="120"/>
      <c r="AA119" s="120"/>
      <c r="AB119" s="120"/>
      <c r="AC119" s="120"/>
      <c r="AD119" s="120"/>
      <c r="AE119" s="120"/>
      <c r="AF119" s="120"/>
      <c r="AG119" s="120"/>
      <c r="AH119" s="120"/>
      <c r="AI119" s="120"/>
      <c r="AJ119" s="120"/>
      <c r="AK119" s="120"/>
      <c r="AL119" s="120"/>
      <c r="AM119" s="120"/>
      <c r="AN119" s="120"/>
      <c r="AO119" s="120"/>
      <c r="AP119" s="120"/>
      <c r="AQ119" s="120"/>
      <c r="AR119" s="120"/>
      <c r="AS119" s="120"/>
      <c r="AT119" s="120"/>
      <c r="AU119" s="120"/>
      <c r="AV119" s="120"/>
      <c r="AW119" s="120"/>
      <c r="AX119" s="120"/>
      <c r="AY119" s="120"/>
      <c r="AZ119" s="120"/>
      <c r="BA119" s="120">
        <v>12</v>
      </c>
      <c r="BB119" s="120" t="s">
        <v>450</v>
      </c>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v>144</v>
      </c>
      <c r="CD119" s="120" t="s">
        <v>450</v>
      </c>
      <c r="CE119" s="120" t="s">
        <v>3036</v>
      </c>
    </row>
    <row r="120" spans="1:83">
      <c r="A120" s="51" t="s">
        <v>90</v>
      </c>
      <c r="B120" s="120" t="s">
        <v>3027</v>
      </c>
      <c r="C120" s="120" t="s">
        <v>3033</v>
      </c>
      <c r="D120" s="120" t="s">
        <v>3039</v>
      </c>
      <c r="E120" s="33" t="s">
        <v>2946</v>
      </c>
      <c r="G120" s="50">
        <v>8</v>
      </c>
      <c r="H120" s="50" t="s">
        <v>3035</v>
      </c>
      <c r="J120" s="120"/>
      <c r="K120" s="120"/>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t="s">
        <v>3036</v>
      </c>
    </row>
    <row r="121" spans="1:83">
      <c r="A121" s="33"/>
      <c r="B121" s="33" t="s">
        <v>3027</v>
      </c>
      <c r="C121" s="33" t="s">
        <v>3028</v>
      </c>
      <c r="D121" s="33" t="s">
        <v>3040</v>
      </c>
      <c r="E121" s="33" t="s">
        <v>2946</v>
      </c>
      <c r="F121" s="47"/>
      <c r="G121" s="36"/>
      <c r="H121" s="36"/>
      <c r="I121" s="36"/>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row>
    <row r="122" spans="1:83">
      <c r="A122" s="51" t="s">
        <v>90</v>
      </c>
      <c r="B122" s="120" t="s">
        <v>3027</v>
      </c>
      <c r="C122" s="120" t="s">
        <v>3033</v>
      </c>
      <c r="D122" s="120" t="s">
        <v>3041</v>
      </c>
      <c r="E122" s="33" t="s">
        <v>2946</v>
      </c>
      <c r="G122" s="50">
        <v>34</v>
      </c>
      <c r="H122" s="50" t="s">
        <v>3038</v>
      </c>
      <c r="I122" s="50">
        <v>5</v>
      </c>
      <c r="J122" s="120"/>
      <c r="K122" s="120"/>
      <c r="L122" s="120"/>
      <c r="M122" s="120"/>
      <c r="N122" s="120"/>
      <c r="O122" s="120"/>
      <c r="P122" s="120"/>
      <c r="Q122" s="120"/>
      <c r="R122" s="120"/>
      <c r="S122" s="120"/>
      <c r="T122" s="120"/>
      <c r="U122" s="120"/>
      <c r="V122" s="120"/>
      <c r="W122" s="120">
        <v>10</v>
      </c>
      <c r="X122" s="120" t="s">
        <v>450</v>
      </c>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c r="AU122" s="120"/>
      <c r="AV122" s="120"/>
      <c r="AW122" s="120"/>
      <c r="AX122" s="120"/>
      <c r="AY122" s="120"/>
      <c r="AZ122" s="120"/>
      <c r="BA122" s="120">
        <v>12</v>
      </c>
      <c r="BB122" s="120" t="s">
        <v>450</v>
      </c>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v>144</v>
      </c>
      <c r="CD122" s="120" t="s">
        <v>450</v>
      </c>
      <c r="CE122" s="120" t="s">
        <v>3036</v>
      </c>
    </row>
    <row r="123" spans="1:83">
      <c r="A123" s="51" t="s">
        <v>90</v>
      </c>
      <c r="B123" s="120" t="s">
        <v>3027</v>
      </c>
      <c r="C123" s="120" t="s">
        <v>3028</v>
      </c>
      <c r="D123" s="120" t="s">
        <v>3042</v>
      </c>
      <c r="E123" s="33" t="s">
        <v>2946</v>
      </c>
      <c r="G123" s="50">
        <v>12</v>
      </c>
      <c r="H123" s="50" t="s">
        <v>3043</v>
      </c>
      <c r="I123" s="50">
        <v>70</v>
      </c>
      <c r="J123" s="120">
        <v>45</v>
      </c>
      <c r="K123" s="120">
        <v>5</v>
      </c>
      <c r="L123" s="120" t="s">
        <v>449</v>
      </c>
      <c r="M123" s="120">
        <v>1.5</v>
      </c>
      <c r="N123" s="120" t="s">
        <v>449</v>
      </c>
      <c r="O123" s="120"/>
      <c r="P123" s="120"/>
      <c r="Q123" s="120"/>
      <c r="R123" s="120"/>
      <c r="S123" s="120"/>
      <c r="T123" s="120"/>
      <c r="U123" s="120">
        <v>185</v>
      </c>
      <c r="V123" s="120" t="s">
        <v>450</v>
      </c>
      <c r="W123" s="120">
        <v>70</v>
      </c>
      <c r="X123" s="120" t="s">
        <v>450</v>
      </c>
      <c r="Y123" s="120"/>
      <c r="Z123" s="120"/>
      <c r="AA123" s="120"/>
      <c r="AB123" s="120"/>
      <c r="AC123" s="120"/>
      <c r="AD123" s="120"/>
      <c r="AE123" s="120"/>
      <c r="AF123" s="120"/>
      <c r="AG123" s="120"/>
      <c r="AH123" s="120"/>
      <c r="AI123" s="120"/>
      <c r="AJ123" s="120"/>
      <c r="AK123" s="120">
        <v>6</v>
      </c>
      <c r="AL123" s="120" t="s">
        <v>449</v>
      </c>
      <c r="AM123" s="120">
        <v>6</v>
      </c>
      <c r="AN123" s="120" t="s">
        <v>451</v>
      </c>
      <c r="AO123" s="120">
        <v>0</v>
      </c>
      <c r="AP123" s="120" t="s">
        <v>451</v>
      </c>
      <c r="AQ123" s="120"/>
      <c r="AR123" s="120"/>
      <c r="AS123" s="120"/>
      <c r="AT123" s="120"/>
      <c r="AU123" s="120"/>
      <c r="AV123" s="120"/>
      <c r="AW123" s="120"/>
      <c r="AX123" s="120"/>
      <c r="AY123" s="120"/>
      <c r="AZ123" s="120"/>
      <c r="BA123" s="120">
        <v>2</v>
      </c>
      <c r="BB123" s="120" t="s">
        <v>451</v>
      </c>
      <c r="BC123" s="120">
        <v>4</v>
      </c>
      <c r="BD123" s="120" t="s">
        <v>451</v>
      </c>
      <c r="BE123" s="120"/>
      <c r="BF123" s="120"/>
      <c r="BG123" s="120"/>
      <c r="BH123" s="120"/>
      <c r="BI123" s="120"/>
      <c r="BJ123" s="120"/>
      <c r="BK123" s="120"/>
      <c r="BL123" s="120"/>
      <c r="BM123" s="120"/>
      <c r="BN123" s="120"/>
      <c r="BO123" s="120"/>
      <c r="BP123" s="120"/>
      <c r="BQ123" s="120"/>
      <c r="BR123" s="120"/>
      <c r="BS123" s="120"/>
      <c r="BT123" s="120"/>
      <c r="BU123" s="120" t="s">
        <v>455</v>
      </c>
      <c r="BV123" s="120"/>
      <c r="BW123" s="120"/>
      <c r="BX123" s="120"/>
      <c r="BY123" s="120"/>
      <c r="BZ123" s="120"/>
      <c r="CA123" s="120"/>
      <c r="CB123" s="120"/>
      <c r="CC123" s="120"/>
      <c r="CD123" s="120"/>
      <c r="CE123" s="120" t="s">
        <v>3032</v>
      </c>
    </row>
    <row r="124" spans="1:83">
      <c r="A124" s="51" t="s">
        <v>90</v>
      </c>
      <c r="B124" s="120" t="s">
        <v>3027</v>
      </c>
      <c r="C124" s="120" t="s">
        <v>3028</v>
      </c>
      <c r="D124" s="120" t="s">
        <v>3044</v>
      </c>
      <c r="E124" s="33" t="s">
        <v>2946</v>
      </c>
      <c r="G124" s="50">
        <v>8</v>
      </c>
      <c r="H124" s="50" t="s">
        <v>3045</v>
      </c>
      <c r="I124" s="50">
        <v>70</v>
      </c>
      <c r="J124" s="120">
        <v>50</v>
      </c>
      <c r="K124" s="120">
        <v>6</v>
      </c>
      <c r="L124" s="120" t="s">
        <v>449</v>
      </c>
      <c r="M124" s="120">
        <v>2</v>
      </c>
      <c r="N124" s="120" t="s">
        <v>449</v>
      </c>
      <c r="O124" s="120"/>
      <c r="P124" s="120"/>
      <c r="Q124" s="120"/>
      <c r="R124" s="120"/>
      <c r="S124" s="120">
        <v>0</v>
      </c>
      <c r="T124" s="120" t="s">
        <v>449</v>
      </c>
      <c r="U124" s="120">
        <v>15</v>
      </c>
      <c r="V124" s="120" t="s">
        <v>450</v>
      </c>
      <c r="W124" s="120">
        <v>170</v>
      </c>
      <c r="X124" s="120" t="s">
        <v>450</v>
      </c>
      <c r="Y124" s="120">
        <v>1</v>
      </c>
      <c r="Z124" s="120" t="s">
        <v>449</v>
      </c>
      <c r="AA124" s="120"/>
      <c r="AB124" s="120"/>
      <c r="AC124" s="120"/>
      <c r="AD124" s="120"/>
      <c r="AE124" s="120">
        <v>1</v>
      </c>
      <c r="AF124" s="120" t="s">
        <v>449</v>
      </c>
      <c r="AG124" s="120"/>
      <c r="AH124" s="120"/>
      <c r="AI124" s="120"/>
      <c r="AJ124" s="120"/>
      <c r="AK124" s="120">
        <v>4</v>
      </c>
      <c r="AL124" s="120" t="s">
        <v>449</v>
      </c>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t="s">
        <v>3046</v>
      </c>
    </row>
    <row r="125" spans="1:83">
      <c r="A125" s="51" t="s">
        <v>90</v>
      </c>
      <c r="B125" s="120" t="s">
        <v>3027</v>
      </c>
      <c r="D125" s="347" t="s">
        <v>3047</v>
      </c>
      <c r="E125" s="77" t="s">
        <v>2946</v>
      </c>
      <c r="F125" s="51"/>
      <c r="G125" s="50">
        <v>227</v>
      </c>
      <c r="H125" s="50" t="s">
        <v>3048</v>
      </c>
      <c r="I125" s="50">
        <v>15</v>
      </c>
      <c r="J125" s="50">
        <v>0</v>
      </c>
      <c r="K125" s="50">
        <v>0</v>
      </c>
      <c r="L125" s="50" t="s">
        <v>449</v>
      </c>
      <c r="M125" s="50">
        <v>0</v>
      </c>
      <c r="N125" s="50" t="s">
        <v>449</v>
      </c>
      <c r="S125" s="50">
        <v>0</v>
      </c>
      <c r="T125" s="50" t="s">
        <v>449</v>
      </c>
      <c r="U125" s="50">
        <v>0</v>
      </c>
      <c r="V125" s="50" t="s">
        <v>450</v>
      </c>
      <c r="W125" s="50">
        <v>0</v>
      </c>
      <c r="X125" s="50" t="s">
        <v>450</v>
      </c>
      <c r="Y125" s="50">
        <v>4</v>
      </c>
      <c r="Z125" s="50" t="s">
        <v>449</v>
      </c>
      <c r="AA125" s="50">
        <v>0</v>
      </c>
      <c r="AB125" s="50" t="s">
        <v>449</v>
      </c>
      <c r="AE125" s="50">
        <v>4</v>
      </c>
      <c r="AF125" s="50" t="s">
        <v>449</v>
      </c>
      <c r="AK125" s="50">
        <v>0</v>
      </c>
      <c r="AL125" s="50" t="s">
        <v>449</v>
      </c>
      <c r="AM125" s="50">
        <v>0</v>
      </c>
      <c r="AN125" s="50" t="s">
        <v>451</v>
      </c>
      <c r="AO125" s="50">
        <v>0</v>
      </c>
      <c r="AP125" s="50" t="s">
        <v>451</v>
      </c>
      <c r="BA125" s="50">
        <v>0</v>
      </c>
      <c r="BB125" s="50" t="s">
        <v>451</v>
      </c>
      <c r="BC125" s="50">
        <v>0</v>
      </c>
      <c r="BD125" s="50" t="s">
        <v>451</v>
      </c>
      <c r="CE125" s="51" t="s">
        <v>3049</v>
      </c>
    </row>
    <row r="126" spans="1:83">
      <c r="A126" s="51" t="s">
        <v>90</v>
      </c>
      <c r="B126" s="120" t="s">
        <v>3027</v>
      </c>
      <c r="D126" s="347" t="s">
        <v>3050</v>
      </c>
      <c r="E126" s="77" t="s">
        <v>2946</v>
      </c>
      <c r="F126" s="51"/>
      <c r="G126" s="50" t="s">
        <v>3051</v>
      </c>
      <c r="H126" s="50" t="s">
        <v>3052</v>
      </c>
      <c r="I126" s="50">
        <v>120</v>
      </c>
      <c r="J126" s="50">
        <v>120</v>
      </c>
      <c r="K126" s="50">
        <v>14</v>
      </c>
      <c r="L126" s="50" t="s">
        <v>449</v>
      </c>
      <c r="M126" s="50">
        <v>2</v>
      </c>
      <c r="N126" s="50" t="s">
        <v>449</v>
      </c>
      <c r="O126" s="50">
        <v>8</v>
      </c>
      <c r="P126" s="50" t="s">
        <v>449</v>
      </c>
      <c r="Q126" s="50">
        <v>3</v>
      </c>
      <c r="R126" s="50" t="s">
        <v>449</v>
      </c>
      <c r="S126" s="50">
        <v>0</v>
      </c>
      <c r="T126" s="50" t="s">
        <v>449</v>
      </c>
      <c r="U126" s="50">
        <v>0</v>
      </c>
      <c r="V126" s="50" t="s">
        <v>450</v>
      </c>
      <c r="W126" s="50">
        <v>0</v>
      </c>
      <c r="X126" s="50" t="s">
        <v>450</v>
      </c>
      <c r="Y126" s="50">
        <v>0</v>
      </c>
      <c r="Z126" s="50" t="s">
        <v>449</v>
      </c>
      <c r="AA126" s="50">
        <v>0</v>
      </c>
      <c r="AB126" s="50" t="s">
        <v>449</v>
      </c>
      <c r="AE126" s="50">
        <v>0</v>
      </c>
      <c r="AF126" s="50" t="s">
        <v>449</v>
      </c>
      <c r="AK126" s="50">
        <v>0</v>
      </c>
      <c r="AL126" s="50" t="s">
        <v>449</v>
      </c>
      <c r="AM126" s="50">
        <v>0</v>
      </c>
      <c r="AN126" s="50" t="s">
        <v>451</v>
      </c>
      <c r="AO126" s="50">
        <v>0</v>
      </c>
      <c r="AP126" s="50" t="s">
        <v>451</v>
      </c>
      <c r="BA126" s="50">
        <v>0</v>
      </c>
      <c r="BB126" s="50" t="s">
        <v>451</v>
      </c>
      <c r="BC126" s="50">
        <v>0</v>
      </c>
      <c r="BD126" s="50" t="s">
        <v>451</v>
      </c>
      <c r="CE126" s="51" t="s">
        <v>3053</v>
      </c>
    </row>
    <row r="127" spans="1:83">
      <c r="A127" s="51" t="s">
        <v>90</v>
      </c>
      <c r="B127" s="120" t="s">
        <v>3027</v>
      </c>
      <c r="D127" s="351" t="s">
        <v>2670</v>
      </c>
      <c r="E127" s="77" t="s">
        <v>2946</v>
      </c>
      <c r="F127" s="51"/>
      <c r="G127" s="50" t="s">
        <v>3054</v>
      </c>
      <c r="H127" s="50" t="s">
        <v>3055</v>
      </c>
      <c r="I127" s="50">
        <v>0</v>
      </c>
      <c r="K127" s="50">
        <v>0</v>
      </c>
      <c r="L127" s="50" t="s">
        <v>449</v>
      </c>
      <c r="W127" s="50">
        <v>590</v>
      </c>
      <c r="X127" s="50" t="s">
        <v>450</v>
      </c>
      <c r="Y127" s="50">
        <v>0</v>
      </c>
      <c r="Z127" s="50" t="s">
        <v>449</v>
      </c>
      <c r="AE127" s="50">
        <v>0</v>
      </c>
      <c r="AF127" s="50" t="s">
        <v>449</v>
      </c>
      <c r="AK127" s="50">
        <v>0</v>
      </c>
      <c r="AL127" s="50" t="s">
        <v>449</v>
      </c>
      <c r="CE127" s="355" t="s">
        <v>3056</v>
      </c>
    </row>
    <row r="128" spans="1:83" s="77" customFormat="1">
      <c r="A128" s="51" t="s">
        <v>90</v>
      </c>
      <c r="B128" s="120" t="s">
        <v>3027</v>
      </c>
      <c r="C128" s="51"/>
      <c r="D128" s="351" t="s">
        <v>2674</v>
      </c>
      <c r="E128" s="77" t="s">
        <v>2946</v>
      </c>
      <c r="F128" s="51"/>
      <c r="G128" s="50">
        <v>755</v>
      </c>
      <c r="H128" s="50" t="s">
        <v>3057</v>
      </c>
      <c r="I128" s="50">
        <v>0</v>
      </c>
      <c r="J128" s="50">
        <v>0</v>
      </c>
      <c r="K128" s="50">
        <v>0</v>
      </c>
      <c r="L128" s="50" t="s">
        <v>449</v>
      </c>
      <c r="M128" s="50">
        <v>0</v>
      </c>
      <c r="N128" s="50" t="s">
        <v>449</v>
      </c>
      <c r="O128" s="50"/>
      <c r="P128" s="50"/>
      <c r="Q128" s="50"/>
      <c r="R128" s="50"/>
      <c r="S128" s="50">
        <v>0</v>
      </c>
      <c r="T128" s="50" t="s">
        <v>449</v>
      </c>
      <c r="U128" s="50">
        <v>0</v>
      </c>
      <c r="V128" s="50" t="s">
        <v>450</v>
      </c>
      <c r="W128" s="50">
        <v>160</v>
      </c>
      <c r="X128" s="50" t="s">
        <v>450</v>
      </c>
      <c r="Y128" s="50">
        <v>0</v>
      </c>
      <c r="Z128" s="50" t="s">
        <v>449</v>
      </c>
      <c r="AA128" s="50">
        <v>0</v>
      </c>
      <c r="AB128" s="50" t="s">
        <v>449</v>
      </c>
      <c r="AC128" s="50"/>
      <c r="AD128" s="50"/>
      <c r="AE128" s="50">
        <v>0</v>
      </c>
      <c r="AF128" s="50" t="s">
        <v>449</v>
      </c>
      <c r="AG128" s="50"/>
      <c r="AH128" s="50"/>
      <c r="AI128" s="50"/>
      <c r="AJ128" s="50"/>
      <c r="AK128" s="50">
        <v>0</v>
      </c>
      <c r="AL128" s="50" t="s">
        <v>449</v>
      </c>
      <c r="AM128" s="50">
        <v>0</v>
      </c>
      <c r="AN128" s="50" t="s">
        <v>451</v>
      </c>
      <c r="AO128" s="50">
        <v>0</v>
      </c>
      <c r="AP128" s="50" t="s">
        <v>451</v>
      </c>
      <c r="AQ128" s="50"/>
      <c r="AR128" s="50"/>
      <c r="AS128" s="50"/>
      <c r="AT128" s="50"/>
      <c r="AU128" s="50"/>
      <c r="AV128" s="50"/>
      <c r="AW128" s="50"/>
      <c r="AX128" s="50"/>
      <c r="AY128" s="50"/>
      <c r="AZ128" s="50"/>
      <c r="BA128" s="50">
        <v>0</v>
      </c>
      <c r="BB128" s="50" t="s">
        <v>451</v>
      </c>
      <c r="BC128" s="50">
        <v>0</v>
      </c>
      <c r="BD128" s="50" t="s">
        <v>451</v>
      </c>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1" t="s">
        <v>3058</v>
      </c>
    </row>
    <row r="129" spans="1:83">
      <c r="A129" s="51" t="s">
        <v>90</v>
      </c>
      <c r="B129" s="120" t="s">
        <v>3027</v>
      </c>
      <c r="D129" s="351" t="s">
        <v>2675</v>
      </c>
      <c r="E129" s="77" t="s">
        <v>2946</v>
      </c>
      <c r="F129" s="51"/>
      <c r="G129" s="50">
        <v>30</v>
      </c>
      <c r="H129" s="50" t="s">
        <v>3059</v>
      </c>
      <c r="I129" s="50">
        <v>100</v>
      </c>
      <c r="J129" s="50">
        <v>0</v>
      </c>
      <c r="K129" s="50">
        <v>0</v>
      </c>
      <c r="L129" s="50" t="s">
        <v>449</v>
      </c>
      <c r="M129" s="50">
        <v>0</v>
      </c>
      <c r="N129" s="50" t="s">
        <v>449</v>
      </c>
      <c r="S129" s="50">
        <v>0</v>
      </c>
      <c r="T129" s="50" t="s">
        <v>449</v>
      </c>
      <c r="U129" s="50">
        <v>0</v>
      </c>
      <c r="V129" s="50" t="s">
        <v>450</v>
      </c>
      <c r="W129" s="50">
        <v>0</v>
      </c>
      <c r="X129" s="50" t="s">
        <v>450</v>
      </c>
      <c r="Y129" s="50">
        <v>22</v>
      </c>
      <c r="Z129" s="50" t="s">
        <v>449</v>
      </c>
      <c r="AA129" s="50" t="s">
        <v>2973</v>
      </c>
      <c r="AB129" s="50" t="s">
        <v>449</v>
      </c>
      <c r="AE129" s="50">
        <v>1</v>
      </c>
      <c r="AF129" s="50" t="s">
        <v>449</v>
      </c>
      <c r="AK129" s="50">
        <v>3</v>
      </c>
      <c r="AL129" s="50" t="s">
        <v>449</v>
      </c>
      <c r="AM129" s="50">
        <v>0</v>
      </c>
      <c r="AN129" s="50" t="s">
        <v>451</v>
      </c>
      <c r="AO129" s="50">
        <v>0</v>
      </c>
      <c r="AP129" s="50" t="s">
        <v>451</v>
      </c>
      <c r="BA129" s="50">
        <v>0</v>
      </c>
      <c r="BB129" s="50" t="s">
        <v>451</v>
      </c>
      <c r="BC129" s="50">
        <v>6</v>
      </c>
      <c r="BD129" s="50" t="s">
        <v>451</v>
      </c>
      <c r="BX129" s="50" t="s">
        <v>456</v>
      </c>
      <c r="CE129" s="51" t="s">
        <v>3060</v>
      </c>
    </row>
    <row r="130" spans="1:83">
      <c r="A130" s="51" t="s">
        <v>90</v>
      </c>
      <c r="B130" s="77" t="s">
        <v>3061</v>
      </c>
      <c r="C130" s="77" t="s">
        <v>3062</v>
      </c>
      <c r="D130" s="77" t="s">
        <v>3063</v>
      </c>
      <c r="E130" s="77" t="s">
        <v>2962</v>
      </c>
      <c r="G130" s="346">
        <v>1</v>
      </c>
      <c r="H130" s="346" t="s">
        <v>3064</v>
      </c>
      <c r="I130" s="346">
        <v>120</v>
      </c>
      <c r="J130" s="77">
        <v>0</v>
      </c>
      <c r="K130" s="77">
        <v>0</v>
      </c>
      <c r="L130" s="77" t="s">
        <v>449</v>
      </c>
      <c r="M130" s="77">
        <v>0</v>
      </c>
      <c r="N130" s="77" t="s">
        <v>449</v>
      </c>
      <c r="O130" s="77"/>
      <c r="P130" s="77"/>
      <c r="Q130" s="77"/>
      <c r="R130" s="77"/>
      <c r="S130" s="77">
        <v>0</v>
      </c>
      <c r="T130" s="77" t="s">
        <v>449</v>
      </c>
      <c r="U130" s="77">
        <v>5</v>
      </c>
      <c r="V130" s="77" t="s">
        <v>450</v>
      </c>
      <c r="W130" s="77">
        <v>60</v>
      </c>
      <c r="X130" s="77" t="s">
        <v>450</v>
      </c>
      <c r="Y130" s="77">
        <v>19</v>
      </c>
      <c r="Z130" s="77" t="s">
        <v>449</v>
      </c>
      <c r="AA130" s="356" t="s">
        <v>2973</v>
      </c>
      <c r="AB130" s="77" t="s">
        <v>449</v>
      </c>
      <c r="AC130" s="77"/>
      <c r="AD130" s="77"/>
      <c r="AE130" s="77">
        <v>15</v>
      </c>
      <c r="AF130" s="77" t="s">
        <v>449</v>
      </c>
      <c r="AG130" s="77"/>
      <c r="AH130" s="77"/>
      <c r="AI130" s="77"/>
      <c r="AJ130" s="77"/>
      <c r="AK130" s="77">
        <v>12</v>
      </c>
      <c r="AL130" s="77" t="s">
        <v>449</v>
      </c>
      <c r="AM130" s="77">
        <v>0</v>
      </c>
      <c r="AN130" s="77" t="s">
        <v>451</v>
      </c>
      <c r="AO130" s="77">
        <v>2</v>
      </c>
      <c r="AP130" s="77" t="s">
        <v>451</v>
      </c>
      <c r="AQ130" s="77"/>
      <c r="AR130" s="77"/>
      <c r="AS130" s="77"/>
      <c r="AT130" s="77"/>
      <c r="AU130" s="77"/>
      <c r="AV130" s="77"/>
      <c r="AW130" s="77"/>
      <c r="AX130" s="77"/>
      <c r="AY130" s="77"/>
      <c r="AZ130" s="77"/>
      <c r="BA130" s="77">
        <v>15</v>
      </c>
      <c r="BB130" s="77" t="s">
        <v>451</v>
      </c>
      <c r="BC130" s="77">
        <v>0</v>
      </c>
      <c r="BD130" s="77" t="s">
        <v>451</v>
      </c>
      <c r="BE130" s="77"/>
      <c r="BF130" s="77"/>
      <c r="BG130" s="77"/>
      <c r="BH130" s="77"/>
      <c r="BI130" s="77"/>
      <c r="BJ130" s="77"/>
      <c r="BK130" s="77"/>
      <c r="BL130" s="77"/>
      <c r="BM130" s="77"/>
      <c r="BN130" s="77"/>
      <c r="BO130" s="77"/>
      <c r="BP130" s="77"/>
      <c r="BQ130" s="77"/>
      <c r="BR130" s="77"/>
      <c r="BS130" s="77"/>
      <c r="BT130" s="77" t="s">
        <v>1817</v>
      </c>
      <c r="BU130" s="77"/>
      <c r="BV130" s="77"/>
      <c r="BW130" s="77"/>
      <c r="BX130" s="77"/>
      <c r="BY130" s="77"/>
      <c r="BZ130" s="77"/>
      <c r="CA130" s="77"/>
      <c r="CB130" s="77"/>
      <c r="CC130" s="77"/>
      <c r="CD130" s="77"/>
      <c r="CE130" s="77" t="s">
        <v>3065</v>
      </c>
    </row>
    <row r="131" spans="1:83">
      <c r="B131" s="77" t="s">
        <v>3061</v>
      </c>
      <c r="C131" s="51" t="s">
        <v>3062</v>
      </c>
      <c r="D131" s="351" t="s">
        <v>2478</v>
      </c>
      <c r="E131" s="77" t="s">
        <v>2946</v>
      </c>
      <c r="F131" s="51"/>
    </row>
    <row r="132" spans="1:83">
      <c r="B132" s="77" t="s">
        <v>3061</v>
      </c>
      <c r="C132" s="51" t="s">
        <v>3062</v>
      </c>
      <c r="D132" s="351" t="s">
        <v>2479</v>
      </c>
      <c r="E132" s="77" t="s">
        <v>2946</v>
      </c>
      <c r="F132" s="51"/>
    </row>
    <row r="133" spans="1:83">
      <c r="A133" s="51" t="s">
        <v>90</v>
      </c>
      <c r="B133" s="77" t="s">
        <v>3061</v>
      </c>
      <c r="C133" s="51" t="s">
        <v>3062</v>
      </c>
      <c r="D133" s="351" t="s">
        <v>2481</v>
      </c>
      <c r="E133" s="77" t="s">
        <v>2946</v>
      </c>
      <c r="F133" s="51"/>
      <c r="G133" s="50">
        <v>1</v>
      </c>
      <c r="H133" s="50" t="s">
        <v>3066</v>
      </c>
      <c r="I133" s="50">
        <v>580</v>
      </c>
      <c r="J133" s="50">
        <v>170</v>
      </c>
      <c r="K133" s="50">
        <v>19</v>
      </c>
      <c r="L133" s="50" t="s">
        <v>449</v>
      </c>
      <c r="M133" s="50">
        <v>5</v>
      </c>
      <c r="N133" s="50" t="s">
        <v>449</v>
      </c>
      <c r="S133" s="50">
        <v>1</v>
      </c>
      <c r="T133" s="50" t="s">
        <v>449</v>
      </c>
      <c r="U133" s="50">
        <v>40</v>
      </c>
      <c r="V133" s="50" t="s">
        <v>450</v>
      </c>
      <c r="W133" s="50">
        <v>1810</v>
      </c>
      <c r="X133" s="50" t="s">
        <v>450</v>
      </c>
      <c r="Y133" s="50">
        <v>77</v>
      </c>
      <c r="Z133" s="50" t="s">
        <v>449</v>
      </c>
      <c r="AA133" s="50">
        <v>5</v>
      </c>
      <c r="AB133" s="50" t="s">
        <v>449</v>
      </c>
      <c r="AE133" s="50">
        <v>4</v>
      </c>
      <c r="AF133" s="50" t="s">
        <v>449</v>
      </c>
      <c r="AK133" s="50">
        <v>25</v>
      </c>
      <c r="AL133" s="50" t="s">
        <v>449</v>
      </c>
      <c r="AM133" s="50">
        <v>25</v>
      </c>
      <c r="AN133" s="50" t="s">
        <v>451</v>
      </c>
      <c r="AO133" s="50">
        <v>90</v>
      </c>
      <c r="AP133" s="50" t="s">
        <v>451</v>
      </c>
      <c r="BA133" s="50">
        <v>20</v>
      </c>
      <c r="BB133" s="50" t="s">
        <v>451</v>
      </c>
      <c r="BC133" s="50">
        <v>35</v>
      </c>
      <c r="BD133" s="50" t="s">
        <v>451</v>
      </c>
      <c r="BS133" s="50" t="s">
        <v>454</v>
      </c>
      <c r="BX133" s="50" t="s">
        <v>456</v>
      </c>
      <c r="CA133" s="50" t="s">
        <v>458</v>
      </c>
      <c r="CE133" s="51" t="s">
        <v>3067</v>
      </c>
    </row>
    <row r="134" spans="1:83">
      <c r="B134" s="77" t="s">
        <v>3061</v>
      </c>
      <c r="C134" s="51" t="s">
        <v>3062</v>
      </c>
      <c r="D134" s="351" t="s">
        <v>2084</v>
      </c>
      <c r="E134" s="77" t="s">
        <v>2946</v>
      </c>
      <c r="F134" s="51"/>
    </row>
    <row r="135" spans="1:83">
      <c r="A135" s="51" t="s">
        <v>90</v>
      </c>
      <c r="B135" s="77" t="s">
        <v>3061</v>
      </c>
      <c r="C135" s="101" t="s">
        <v>24</v>
      </c>
      <c r="D135" s="347" t="s">
        <v>2678</v>
      </c>
      <c r="E135" s="77" t="s">
        <v>342</v>
      </c>
      <c r="F135" s="101"/>
      <c r="G135" s="346">
        <v>1</v>
      </c>
      <c r="H135" s="346" t="s">
        <v>3068</v>
      </c>
      <c r="I135" s="346">
        <v>560</v>
      </c>
      <c r="J135" s="346">
        <v>190</v>
      </c>
      <c r="K135" s="346">
        <v>21</v>
      </c>
      <c r="L135" s="346" t="s">
        <v>449</v>
      </c>
      <c r="M135" s="346">
        <v>9</v>
      </c>
      <c r="N135" s="346" t="s">
        <v>449</v>
      </c>
      <c r="O135" s="346"/>
      <c r="P135" s="346"/>
      <c r="Q135" s="346"/>
      <c r="R135" s="346"/>
      <c r="S135" s="346">
        <v>0</v>
      </c>
      <c r="T135" s="346" t="s">
        <v>449</v>
      </c>
      <c r="U135" s="346">
        <v>75</v>
      </c>
      <c r="V135" s="346" t="s">
        <v>450</v>
      </c>
      <c r="W135" s="346">
        <v>1920</v>
      </c>
      <c r="X135" s="346" t="s">
        <v>450</v>
      </c>
      <c r="Y135" s="346">
        <v>61</v>
      </c>
      <c r="Z135" s="346" t="s">
        <v>449</v>
      </c>
      <c r="AA135" s="346">
        <v>3</v>
      </c>
      <c r="AB135" s="346" t="s">
        <v>449</v>
      </c>
      <c r="AC135" s="346"/>
      <c r="AD135" s="346"/>
      <c r="AE135" s="346">
        <v>9</v>
      </c>
      <c r="AF135" s="346" t="s">
        <v>449</v>
      </c>
      <c r="AG135" s="346"/>
      <c r="AH135" s="346"/>
      <c r="AI135" s="346"/>
      <c r="AJ135" s="346"/>
      <c r="AK135" s="346">
        <v>31</v>
      </c>
      <c r="AL135" s="346" t="s">
        <v>449</v>
      </c>
      <c r="AM135" s="346">
        <v>35</v>
      </c>
      <c r="AN135" s="346" t="s">
        <v>451</v>
      </c>
      <c r="AO135" s="346">
        <v>20</v>
      </c>
      <c r="AP135" s="346" t="s">
        <v>451</v>
      </c>
      <c r="AQ135" s="346"/>
      <c r="AR135" s="346"/>
      <c r="AS135" s="346"/>
      <c r="AT135" s="346"/>
      <c r="AU135" s="346"/>
      <c r="AV135" s="346"/>
      <c r="AW135" s="346"/>
      <c r="AX135" s="346"/>
      <c r="AY135" s="346"/>
      <c r="AZ135" s="346"/>
      <c r="BA135" s="346">
        <v>30</v>
      </c>
      <c r="BB135" s="346" t="s">
        <v>451</v>
      </c>
      <c r="BC135" s="346">
        <v>20</v>
      </c>
      <c r="BD135" s="346" t="s">
        <v>451</v>
      </c>
      <c r="BE135" s="346"/>
      <c r="BF135" s="346"/>
      <c r="BG135" s="346"/>
      <c r="BH135" s="346"/>
      <c r="BI135" s="346"/>
      <c r="BJ135" s="346"/>
      <c r="BK135" s="346"/>
      <c r="BL135" s="346"/>
      <c r="BM135" s="346"/>
      <c r="BN135" s="346"/>
      <c r="BO135" s="346"/>
      <c r="BP135" s="346"/>
      <c r="BQ135" s="346"/>
      <c r="BR135" s="346"/>
      <c r="BS135" s="346" t="s">
        <v>454</v>
      </c>
      <c r="BT135" s="346"/>
      <c r="BU135" s="346" t="s">
        <v>455</v>
      </c>
      <c r="BV135" s="346"/>
      <c r="BW135" s="346"/>
      <c r="BX135" s="346" t="s">
        <v>456</v>
      </c>
      <c r="BY135" s="346"/>
      <c r="BZ135" s="346"/>
      <c r="CA135" s="346" t="s">
        <v>458</v>
      </c>
      <c r="CB135" s="346"/>
      <c r="CC135" s="346"/>
      <c r="CD135" s="346"/>
      <c r="CE135" s="101" t="s">
        <v>3069</v>
      </c>
    </row>
    <row r="136" spans="1:83">
      <c r="A136" s="51" t="s">
        <v>90</v>
      </c>
      <c r="B136" s="77" t="s">
        <v>3061</v>
      </c>
      <c r="C136" s="101" t="s">
        <v>24</v>
      </c>
      <c r="D136" s="347" t="s">
        <v>2679</v>
      </c>
      <c r="E136" s="77" t="s">
        <v>342</v>
      </c>
      <c r="F136" s="101"/>
      <c r="G136" s="346">
        <v>1</v>
      </c>
      <c r="H136" s="346" t="s">
        <v>3070</v>
      </c>
      <c r="I136" s="346">
        <v>240</v>
      </c>
      <c r="J136" s="346">
        <v>110</v>
      </c>
      <c r="K136" s="346">
        <v>12</v>
      </c>
      <c r="L136" s="346" t="s">
        <v>449</v>
      </c>
      <c r="M136" s="346">
        <v>2</v>
      </c>
      <c r="N136" s="346" t="s">
        <v>449</v>
      </c>
      <c r="O136" s="346"/>
      <c r="P136" s="346"/>
      <c r="Q136" s="346"/>
      <c r="R136" s="346"/>
      <c r="S136" s="346">
        <v>0</v>
      </c>
      <c r="T136" s="346" t="s">
        <v>449</v>
      </c>
      <c r="U136" s="346">
        <v>0</v>
      </c>
      <c r="V136" s="346" t="s">
        <v>450</v>
      </c>
      <c r="W136" s="346">
        <v>280</v>
      </c>
      <c r="X136" s="346" t="s">
        <v>450</v>
      </c>
      <c r="Y136" s="346">
        <v>27</v>
      </c>
      <c r="Z136" s="346" t="s">
        <v>449</v>
      </c>
      <c r="AA136" s="346">
        <v>2</v>
      </c>
      <c r="AB136" s="346" t="s">
        <v>449</v>
      </c>
      <c r="AC136" s="346"/>
      <c r="AD136" s="346"/>
      <c r="AE136" s="346">
        <v>9</v>
      </c>
      <c r="AF136" s="346" t="s">
        <v>449</v>
      </c>
      <c r="AG136" s="346"/>
      <c r="AH136" s="346"/>
      <c r="AI136" s="346"/>
      <c r="AJ136" s="346"/>
      <c r="AK136" s="346">
        <v>7</v>
      </c>
      <c r="AL136" s="346" t="s">
        <v>449</v>
      </c>
      <c r="AM136" s="346">
        <v>0</v>
      </c>
      <c r="AN136" s="346" t="s">
        <v>451</v>
      </c>
      <c r="AO136" s="346">
        <v>0</v>
      </c>
      <c r="AP136" s="346" t="s">
        <v>451</v>
      </c>
      <c r="AQ136" s="346"/>
      <c r="AR136" s="346"/>
      <c r="AS136" s="346"/>
      <c r="AT136" s="346"/>
      <c r="AU136" s="346"/>
      <c r="AV136" s="346"/>
      <c r="AW136" s="346"/>
      <c r="AX136" s="346"/>
      <c r="AY136" s="346"/>
      <c r="AZ136" s="346"/>
      <c r="BA136" s="346">
        <v>2</v>
      </c>
      <c r="BB136" s="346" t="s">
        <v>451</v>
      </c>
      <c r="BC136" s="346">
        <v>8</v>
      </c>
      <c r="BD136" s="346" t="s">
        <v>451</v>
      </c>
      <c r="BE136" s="346"/>
      <c r="BF136" s="346"/>
      <c r="BG136" s="346"/>
      <c r="BH136" s="346"/>
      <c r="BI136" s="346"/>
      <c r="BJ136" s="346"/>
      <c r="BK136" s="346"/>
      <c r="BL136" s="346"/>
      <c r="BM136" s="346"/>
      <c r="BN136" s="346"/>
      <c r="BO136" s="346"/>
      <c r="BP136" s="346"/>
      <c r="BQ136" s="346"/>
      <c r="BR136" s="346"/>
      <c r="BS136" s="346"/>
      <c r="BT136" s="346"/>
      <c r="BU136" s="346"/>
      <c r="BV136" s="346"/>
      <c r="BW136" s="346"/>
      <c r="BX136" s="346" t="s">
        <v>456</v>
      </c>
      <c r="BY136" s="346" t="s">
        <v>2964</v>
      </c>
      <c r="BZ136" s="346"/>
      <c r="CA136" s="346" t="s">
        <v>458</v>
      </c>
      <c r="CB136" s="346"/>
      <c r="CC136" s="346"/>
      <c r="CD136" s="346"/>
      <c r="CE136" s="101" t="s">
        <v>3071</v>
      </c>
    </row>
    <row r="137" spans="1:83">
      <c r="A137" s="51" t="s">
        <v>90</v>
      </c>
      <c r="B137" s="33" t="s">
        <v>3061</v>
      </c>
      <c r="C137" s="74" t="s">
        <v>24</v>
      </c>
      <c r="D137" s="347" t="s">
        <v>2680</v>
      </c>
      <c r="E137" s="33" t="s">
        <v>342</v>
      </c>
      <c r="F137" s="74"/>
      <c r="G137" s="36">
        <v>1</v>
      </c>
      <c r="H137" s="36" t="s">
        <v>3072</v>
      </c>
      <c r="I137" s="36">
        <v>700</v>
      </c>
      <c r="J137" s="36">
        <v>320</v>
      </c>
      <c r="K137" s="36">
        <v>35</v>
      </c>
      <c r="L137" s="36" t="s">
        <v>449</v>
      </c>
      <c r="M137" s="36">
        <v>14</v>
      </c>
      <c r="N137" s="36" t="s">
        <v>449</v>
      </c>
      <c r="O137" s="36"/>
      <c r="P137" s="36"/>
      <c r="Q137" s="36"/>
      <c r="R137" s="36"/>
      <c r="S137" s="36">
        <v>0</v>
      </c>
      <c r="T137" s="36" t="s">
        <v>449</v>
      </c>
      <c r="U137" s="36">
        <v>85</v>
      </c>
      <c r="V137" s="36" t="s">
        <v>450</v>
      </c>
      <c r="W137" s="36">
        <v>2690</v>
      </c>
      <c r="X137" s="36" t="s">
        <v>450</v>
      </c>
      <c r="Y137" s="36">
        <v>58</v>
      </c>
      <c r="Z137" s="36" t="s">
        <v>449</v>
      </c>
      <c r="AA137" s="36">
        <v>3</v>
      </c>
      <c r="AB137" s="36" t="s">
        <v>449</v>
      </c>
      <c r="AC137" s="36"/>
      <c r="AD137" s="36"/>
      <c r="AE137" s="36">
        <v>8</v>
      </c>
      <c r="AF137" s="36" t="s">
        <v>449</v>
      </c>
      <c r="AG137" s="36"/>
      <c r="AH137" s="36"/>
      <c r="AI137" s="36"/>
      <c r="AJ137" s="36"/>
      <c r="AK137" s="36">
        <v>35</v>
      </c>
      <c r="AL137" s="36" t="s">
        <v>449</v>
      </c>
      <c r="AM137" s="36">
        <v>30</v>
      </c>
      <c r="AN137" s="36" t="s">
        <v>451</v>
      </c>
      <c r="AO137" s="36">
        <v>10</v>
      </c>
      <c r="AP137" s="36" t="s">
        <v>451</v>
      </c>
      <c r="AQ137" s="36"/>
      <c r="AR137" s="36"/>
      <c r="AS137" s="36"/>
      <c r="AT137" s="36"/>
      <c r="AU137" s="36"/>
      <c r="AV137" s="36"/>
      <c r="AW137" s="36"/>
      <c r="AX137" s="36"/>
      <c r="AY137" s="36"/>
      <c r="AZ137" s="36"/>
      <c r="BA137" s="36">
        <v>25</v>
      </c>
      <c r="BB137" s="36" t="s">
        <v>451</v>
      </c>
      <c r="BC137" s="36">
        <v>20</v>
      </c>
      <c r="BD137" s="36" t="s">
        <v>451</v>
      </c>
      <c r="BE137" s="36"/>
      <c r="BF137" s="36"/>
      <c r="BG137" s="36"/>
      <c r="BH137" s="36"/>
      <c r="BI137" s="36"/>
      <c r="BJ137" s="36"/>
      <c r="BK137" s="36"/>
      <c r="BL137" s="36"/>
      <c r="BM137" s="36"/>
      <c r="BN137" s="36"/>
      <c r="BO137" s="36"/>
      <c r="BP137" s="36"/>
      <c r="BQ137" s="36"/>
      <c r="BR137" s="36"/>
      <c r="BS137" s="36" t="s">
        <v>454</v>
      </c>
      <c r="BT137" s="36"/>
      <c r="BU137" s="36"/>
      <c r="BV137" s="36"/>
      <c r="BW137" s="36"/>
      <c r="BX137" s="36" t="s">
        <v>456</v>
      </c>
      <c r="BY137" s="36"/>
      <c r="BZ137" s="36"/>
      <c r="CA137" s="36" t="s">
        <v>458</v>
      </c>
      <c r="CB137" s="36"/>
      <c r="CC137" s="36"/>
      <c r="CD137" s="36"/>
      <c r="CE137" s="74" t="s">
        <v>3073</v>
      </c>
    </row>
    <row r="138" spans="1:83">
      <c r="A138" s="51" t="s">
        <v>90</v>
      </c>
      <c r="B138" s="77" t="s">
        <v>3061</v>
      </c>
      <c r="C138" s="51" t="s">
        <v>24</v>
      </c>
      <c r="D138" s="347" t="s">
        <v>2681</v>
      </c>
      <c r="E138" s="33" t="s">
        <v>342</v>
      </c>
      <c r="F138" s="51"/>
      <c r="G138" s="50">
        <v>1</v>
      </c>
      <c r="H138" s="50" t="s">
        <v>3074</v>
      </c>
      <c r="I138" s="50">
        <v>480</v>
      </c>
      <c r="J138" s="50">
        <v>190</v>
      </c>
      <c r="K138" s="50">
        <v>21</v>
      </c>
      <c r="L138" s="50" t="s">
        <v>449</v>
      </c>
      <c r="M138" s="50">
        <v>3.5</v>
      </c>
      <c r="N138" s="50" t="s">
        <v>449</v>
      </c>
      <c r="S138" s="50">
        <v>0</v>
      </c>
      <c r="T138" s="50" t="s">
        <v>449</v>
      </c>
      <c r="U138" s="50">
        <v>45</v>
      </c>
      <c r="V138" s="50" t="s">
        <v>450</v>
      </c>
      <c r="W138" s="50">
        <v>920</v>
      </c>
      <c r="X138" s="50" t="s">
        <v>450</v>
      </c>
      <c r="Y138" s="50">
        <v>50</v>
      </c>
      <c r="Z138" s="50" t="s">
        <v>449</v>
      </c>
      <c r="AA138" s="50">
        <v>3</v>
      </c>
      <c r="AB138" s="50" t="s">
        <v>449</v>
      </c>
      <c r="AE138" s="50">
        <v>9</v>
      </c>
      <c r="AF138" s="50" t="s">
        <v>449</v>
      </c>
      <c r="AK138" s="50">
        <v>23</v>
      </c>
      <c r="AL138" s="50" t="s">
        <v>449</v>
      </c>
      <c r="AM138" s="50">
        <v>2</v>
      </c>
      <c r="AN138" s="50" t="s">
        <v>451</v>
      </c>
      <c r="AO138" s="50">
        <v>0</v>
      </c>
      <c r="AP138" s="50" t="s">
        <v>451</v>
      </c>
      <c r="BA138" s="50">
        <v>6</v>
      </c>
      <c r="BB138" s="50" t="s">
        <v>451</v>
      </c>
      <c r="BC138" s="50">
        <v>15</v>
      </c>
      <c r="BD138" s="50" t="s">
        <v>451</v>
      </c>
      <c r="BS138" s="50" t="s">
        <v>454</v>
      </c>
      <c r="BU138" s="50" t="s">
        <v>455</v>
      </c>
      <c r="BV138" s="50" t="s">
        <v>3075</v>
      </c>
      <c r="BX138" s="50" t="s">
        <v>456</v>
      </c>
      <c r="CA138" s="50" t="s">
        <v>458</v>
      </c>
      <c r="CE138" s="51" t="s">
        <v>3076</v>
      </c>
    </row>
    <row r="139" spans="1:83">
      <c r="A139" s="51" t="s">
        <v>90</v>
      </c>
      <c r="B139" s="120" t="s">
        <v>3077</v>
      </c>
      <c r="C139" s="120" t="s">
        <v>3078</v>
      </c>
      <c r="D139" s="120" t="s">
        <v>3079</v>
      </c>
      <c r="E139" s="33" t="s">
        <v>2962</v>
      </c>
      <c r="G139" s="346">
        <v>2</v>
      </c>
      <c r="H139" s="346" t="s">
        <v>3080</v>
      </c>
      <c r="I139" s="346">
        <v>190</v>
      </c>
      <c r="J139" s="77"/>
      <c r="K139" s="77">
        <v>12</v>
      </c>
      <c r="L139" s="77" t="s">
        <v>449</v>
      </c>
      <c r="M139" s="77">
        <v>6</v>
      </c>
      <c r="N139" s="77" t="s">
        <v>449</v>
      </c>
      <c r="O139" s="77"/>
      <c r="P139" s="77"/>
      <c r="Q139" s="77"/>
      <c r="R139" s="77"/>
      <c r="S139" s="77">
        <v>0</v>
      </c>
      <c r="T139" s="77" t="s">
        <v>449</v>
      </c>
      <c r="U139" s="77">
        <v>5</v>
      </c>
      <c r="V139" s="77" t="s">
        <v>450</v>
      </c>
      <c r="W139" s="77">
        <v>75</v>
      </c>
      <c r="X139" s="77" t="s">
        <v>450</v>
      </c>
      <c r="Y139" s="77">
        <v>19</v>
      </c>
      <c r="Z139" s="77" t="s">
        <v>449</v>
      </c>
      <c r="AA139" s="77">
        <v>0</v>
      </c>
      <c r="AB139" s="77" t="s">
        <v>449</v>
      </c>
      <c r="AC139" s="77"/>
      <c r="AD139" s="77"/>
      <c r="AE139" s="77">
        <v>17</v>
      </c>
      <c r="AF139" s="77" t="s">
        <v>449</v>
      </c>
      <c r="AG139" s="77"/>
      <c r="AH139" s="77"/>
      <c r="AI139" s="77"/>
      <c r="AJ139" s="77"/>
      <c r="AK139" s="77">
        <v>3</v>
      </c>
      <c r="AL139" s="77" t="s">
        <v>449</v>
      </c>
      <c r="AM139" s="77"/>
      <c r="AN139" s="77"/>
      <c r="AO139" s="77"/>
      <c r="AP139" s="77"/>
      <c r="AQ139" s="77"/>
      <c r="AR139" s="77"/>
      <c r="AS139" s="77"/>
      <c r="AT139" s="77"/>
      <c r="AU139" s="77"/>
      <c r="AV139" s="77"/>
      <c r="AW139" s="77"/>
      <c r="AX139" s="77"/>
      <c r="AY139" s="77">
        <v>0</v>
      </c>
      <c r="AZ139" s="77" t="s">
        <v>451</v>
      </c>
      <c r="BA139" s="77">
        <v>6</v>
      </c>
      <c r="BB139" s="77" t="s">
        <v>451</v>
      </c>
      <c r="BC139" s="77">
        <v>0</v>
      </c>
      <c r="BD139" s="77" t="s">
        <v>451</v>
      </c>
      <c r="BE139" s="77"/>
      <c r="BF139" s="77"/>
      <c r="BG139" s="77">
        <v>2</v>
      </c>
      <c r="BH139" s="77" t="s">
        <v>451</v>
      </c>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t="s">
        <v>3081</v>
      </c>
    </row>
    <row r="140" spans="1:83">
      <c r="A140" s="51" t="s">
        <v>90</v>
      </c>
      <c r="B140" s="77" t="s">
        <v>3077</v>
      </c>
      <c r="C140" s="77" t="s">
        <v>3082</v>
      </c>
      <c r="D140" s="77" t="s">
        <v>3083</v>
      </c>
      <c r="E140" s="77" t="s">
        <v>2962</v>
      </c>
      <c r="G140" s="50">
        <v>3</v>
      </c>
      <c r="H140" s="50" t="s">
        <v>3084</v>
      </c>
      <c r="I140" s="50">
        <v>130</v>
      </c>
      <c r="J140" s="120">
        <v>0</v>
      </c>
      <c r="K140" s="120">
        <v>0</v>
      </c>
      <c r="L140" s="120" t="s">
        <v>449</v>
      </c>
      <c r="M140" s="120">
        <v>0</v>
      </c>
      <c r="N140" s="120" t="s">
        <v>449</v>
      </c>
      <c r="O140" s="120"/>
      <c r="P140" s="120"/>
      <c r="Q140" s="120"/>
      <c r="R140" s="120"/>
      <c r="S140" s="120">
        <v>0</v>
      </c>
      <c r="T140" s="120" t="s">
        <v>449</v>
      </c>
      <c r="U140" s="120">
        <v>0</v>
      </c>
      <c r="V140" s="120" t="s">
        <v>450</v>
      </c>
      <c r="W140" s="120">
        <v>40</v>
      </c>
      <c r="X140" s="120" t="s">
        <v>450</v>
      </c>
      <c r="Y140" s="120">
        <v>31</v>
      </c>
      <c r="Z140" s="120" t="s">
        <v>449</v>
      </c>
      <c r="AA140" s="120">
        <v>0</v>
      </c>
      <c r="AB140" s="120" t="s">
        <v>449</v>
      </c>
      <c r="AC140" s="120"/>
      <c r="AD140" s="120"/>
      <c r="AE140" s="120">
        <v>18</v>
      </c>
      <c r="AF140" s="120" t="s">
        <v>449</v>
      </c>
      <c r="AG140" s="120"/>
      <c r="AH140" s="120"/>
      <c r="AI140" s="120"/>
      <c r="AJ140" s="120"/>
      <c r="AK140" s="120">
        <v>2</v>
      </c>
      <c r="AL140" s="120" t="s">
        <v>449</v>
      </c>
      <c r="AM140" s="120">
        <v>0</v>
      </c>
      <c r="AN140" s="120" t="s">
        <v>451</v>
      </c>
      <c r="AO140" s="120">
        <v>0</v>
      </c>
      <c r="AP140" s="120" t="s">
        <v>451</v>
      </c>
      <c r="AQ140" s="120"/>
      <c r="AR140" s="120"/>
      <c r="AS140" s="120"/>
      <c r="AT140" s="120"/>
      <c r="AU140" s="120"/>
      <c r="AV140" s="120"/>
      <c r="AW140" s="120"/>
      <c r="AX140" s="120"/>
      <c r="AY140" s="120"/>
      <c r="AZ140" s="120"/>
      <c r="BA140" s="120">
        <v>0</v>
      </c>
      <c r="BB140" s="120" t="s">
        <v>451</v>
      </c>
      <c r="BC140" s="120">
        <v>0</v>
      </c>
      <c r="BD140" s="120" t="s">
        <v>451</v>
      </c>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t="s">
        <v>3085</v>
      </c>
    </row>
    <row r="141" spans="1:83">
      <c r="A141" s="51" t="s">
        <v>90</v>
      </c>
      <c r="B141" s="120" t="s">
        <v>3077</v>
      </c>
      <c r="C141" s="77" t="s">
        <v>3082</v>
      </c>
      <c r="D141" s="351" t="s">
        <v>2434</v>
      </c>
      <c r="E141" s="77" t="s">
        <v>2946</v>
      </c>
      <c r="F141" s="51"/>
      <c r="G141" s="50">
        <v>3</v>
      </c>
      <c r="H141" s="50" t="s">
        <v>3086</v>
      </c>
      <c r="I141" s="50">
        <v>100</v>
      </c>
      <c r="K141" s="50">
        <v>0</v>
      </c>
      <c r="L141" s="50" t="s">
        <v>449</v>
      </c>
      <c r="M141" s="50">
        <v>0</v>
      </c>
      <c r="N141" s="50" t="s">
        <v>449</v>
      </c>
      <c r="S141" s="50">
        <v>0</v>
      </c>
      <c r="T141" s="50" t="s">
        <v>449</v>
      </c>
      <c r="U141" s="50">
        <v>0</v>
      </c>
      <c r="V141" s="50" t="s">
        <v>450</v>
      </c>
      <c r="W141" s="50">
        <v>15</v>
      </c>
      <c r="X141" s="50" t="s">
        <v>450</v>
      </c>
      <c r="Y141" s="50">
        <v>25</v>
      </c>
      <c r="Z141" s="50" t="s">
        <v>449</v>
      </c>
      <c r="AA141" s="50">
        <v>0</v>
      </c>
      <c r="AB141" s="50" t="s">
        <v>449</v>
      </c>
      <c r="AE141" s="50">
        <v>19</v>
      </c>
      <c r="AF141" s="50" t="s">
        <v>449</v>
      </c>
      <c r="AK141" s="50">
        <v>0</v>
      </c>
      <c r="AL141" s="50" t="s">
        <v>449</v>
      </c>
      <c r="AY141" s="50">
        <v>0</v>
      </c>
      <c r="AZ141" s="50" t="s">
        <v>451</v>
      </c>
      <c r="BA141" s="50">
        <v>0</v>
      </c>
      <c r="BB141" s="50" t="s">
        <v>451</v>
      </c>
      <c r="BC141" s="50">
        <v>0</v>
      </c>
      <c r="BD141" s="50" t="s">
        <v>451</v>
      </c>
      <c r="BG141" s="50">
        <v>0</v>
      </c>
      <c r="BH141" s="50" t="s">
        <v>451</v>
      </c>
      <c r="CE141" s="51" t="s">
        <v>3087</v>
      </c>
    </row>
    <row r="142" spans="1:83">
      <c r="A142" s="51" t="s">
        <v>90</v>
      </c>
      <c r="B142" s="77" t="s">
        <v>3088</v>
      </c>
      <c r="C142" s="77" t="s">
        <v>3089</v>
      </c>
      <c r="D142" s="77" t="s">
        <v>3090</v>
      </c>
      <c r="E142" s="33" t="s">
        <v>2962</v>
      </c>
      <c r="G142" s="346">
        <v>1</v>
      </c>
      <c r="H142" s="346" t="s">
        <v>3091</v>
      </c>
      <c r="I142" s="346">
        <v>400</v>
      </c>
      <c r="J142" s="77"/>
      <c r="K142" s="77">
        <v>21</v>
      </c>
      <c r="L142" s="77" t="s">
        <v>449</v>
      </c>
      <c r="M142" s="77">
        <v>2</v>
      </c>
      <c r="N142" s="77" t="s">
        <v>449</v>
      </c>
      <c r="O142" s="77"/>
      <c r="P142" s="77"/>
      <c r="Q142" s="77"/>
      <c r="R142" s="77"/>
      <c r="S142" s="77">
        <v>0</v>
      </c>
      <c r="T142" s="77" t="s">
        <v>449</v>
      </c>
      <c r="U142" s="77">
        <v>0</v>
      </c>
      <c r="V142" s="77" t="s">
        <v>450</v>
      </c>
      <c r="W142" s="77">
        <v>300</v>
      </c>
      <c r="X142" s="77" t="s">
        <v>450</v>
      </c>
      <c r="Y142" s="77">
        <v>36</v>
      </c>
      <c r="Z142" s="77" t="s">
        <v>449</v>
      </c>
      <c r="AA142" s="77">
        <v>3</v>
      </c>
      <c r="AB142" s="77" t="s">
        <v>449</v>
      </c>
      <c r="AC142" s="77"/>
      <c r="AD142" s="77"/>
      <c r="AE142" s="77">
        <v>9</v>
      </c>
      <c r="AF142" s="77" t="s">
        <v>449</v>
      </c>
      <c r="AG142" s="77"/>
      <c r="AH142" s="77"/>
      <c r="AI142" s="77"/>
      <c r="AJ142" s="77"/>
      <c r="AK142" s="77">
        <v>20</v>
      </c>
      <c r="AL142" s="77" t="s">
        <v>449</v>
      </c>
      <c r="AM142" s="77">
        <v>20</v>
      </c>
      <c r="AN142" s="77" t="s">
        <v>451</v>
      </c>
      <c r="AO142" s="77">
        <v>20</v>
      </c>
      <c r="AP142" s="77" t="s">
        <v>451</v>
      </c>
      <c r="AQ142" s="77"/>
      <c r="AR142" s="77"/>
      <c r="AS142" s="77">
        <v>20</v>
      </c>
      <c r="AT142" s="77" t="s">
        <v>451</v>
      </c>
      <c r="AU142" s="77">
        <v>20</v>
      </c>
      <c r="AV142" s="77" t="s">
        <v>451</v>
      </c>
      <c r="AW142" s="77">
        <v>20</v>
      </c>
      <c r="AX142" s="77" t="s">
        <v>451</v>
      </c>
      <c r="AY142" s="77">
        <v>20</v>
      </c>
      <c r="AZ142" s="77" t="s">
        <v>451</v>
      </c>
      <c r="BA142" s="77">
        <v>20</v>
      </c>
      <c r="BB142" s="77" t="s">
        <v>451</v>
      </c>
      <c r="BC142" s="77">
        <v>20</v>
      </c>
      <c r="BD142" s="77" t="s">
        <v>451</v>
      </c>
      <c r="BE142" s="77">
        <v>20</v>
      </c>
      <c r="BF142" s="77" t="s">
        <v>451</v>
      </c>
      <c r="BG142" s="77">
        <v>20</v>
      </c>
      <c r="BH142" s="77" t="s">
        <v>451</v>
      </c>
      <c r="BI142" s="77">
        <v>20</v>
      </c>
      <c r="BJ142" s="77" t="s">
        <v>451</v>
      </c>
      <c r="BK142" s="77">
        <v>20</v>
      </c>
      <c r="BL142" s="77" t="s">
        <v>451</v>
      </c>
      <c r="BM142" s="77"/>
      <c r="BN142" s="77"/>
      <c r="BO142" s="77">
        <v>20</v>
      </c>
      <c r="BP142" s="77" t="s">
        <v>451</v>
      </c>
      <c r="BQ142" s="77">
        <v>20</v>
      </c>
      <c r="BR142" s="77" t="s">
        <v>451</v>
      </c>
      <c r="BS142" s="77"/>
      <c r="BT142" s="77"/>
      <c r="BU142" s="77"/>
      <c r="BV142" s="77"/>
      <c r="BW142" s="77"/>
      <c r="BX142" s="77"/>
      <c r="BY142" s="77"/>
      <c r="BZ142" s="77"/>
      <c r="CA142" s="77" t="s">
        <v>458</v>
      </c>
      <c r="CB142" s="77"/>
      <c r="CC142" s="77"/>
      <c r="CD142" s="77"/>
      <c r="CE142" s="77" t="s">
        <v>3092</v>
      </c>
    </row>
    <row r="143" spans="1:83">
      <c r="A143" s="51" t="s">
        <v>90</v>
      </c>
      <c r="B143" s="77" t="s">
        <v>3088</v>
      </c>
      <c r="C143" s="77" t="s">
        <v>3093</v>
      </c>
      <c r="D143" s="77" t="s">
        <v>3094</v>
      </c>
      <c r="E143" s="33" t="s">
        <v>2962</v>
      </c>
      <c r="G143" s="346">
        <v>1</v>
      </c>
      <c r="H143" s="346" t="s">
        <v>3091</v>
      </c>
      <c r="I143" s="346">
        <v>400</v>
      </c>
      <c r="J143" s="77"/>
      <c r="K143" s="77">
        <v>21</v>
      </c>
      <c r="L143" s="77" t="s">
        <v>449</v>
      </c>
      <c r="M143" s="77">
        <v>2</v>
      </c>
      <c r="N143" s="77" t="s">
        <v>449</v>
      </c>
      <c r="O143" s="77"/>
      <c r="P143" s="77"/>
      <c r="Q143" s="77"/>
      <c r="R143" s="77"/>
      <c r="S143" s="77">
        <v>0</v>
      </c>
      <c r="T143" s="77" t="s">
        <v>449</v>
      </c>
      <c r="U143" s="77">
        <v>0</v>
      </c>
      <c r="V143" s="77" t="s">
        <v>450</v>
      </c>
      <c r="W143" s="77">
        <v>300</v>
      </c>
      <c r="X143" s="77" t="s">
        <v>450</v>
      </c>
      <c r="Y143" s="77">
        <v>37</v>
      </c>
      <c r="Z143" s="77" t="s">
        <v>449</v>
      </c>
      <c r="AA143" s="77">
        <v>3</v>
      </c>
      <c r="AB143" s="77" t="s">
        <v>449</v>
      </c>
      <c r="AC143" s="77"/>
      <c r="AD143" s="77"/>
      <c r="AE143" s="77">
        <v>9</v>
      </c>
      <c r="AF143" s="77" t="s">
        <v>449</v>
      </c>
      <c r="AG143" s="77"/>
      <c r="AH143" s="77"/>
      <c r="AI143" s="77"/>
      <c r="AJ143" s="77"/>
      <c r="AK143" s="77">
        <v>20</v>
      </c>
      <c r="AL143" s="77" t="s">
        <v>449</v>
      </c>
      <c r="AM143" s="77">
        <v>20</v>
      </c>
      <c r="AN143" s="77" t="s">
        <v>451</v>
      </c>
      <c r="AO143" s="77">
        <v>20</v>
      </c>
      <c r="AP143" s="77" t="s">
        <v>451</v>
      </c>
      <c r="AQ143" s="77"/>
      <c r="AR143" s="77"/>
      <c r="AS143" s="77">
        <v>20</v>
      </c>
      <c r="AT143" s="77" t="s">
        <v>451</v>
      </c>
      <c r="AU143" s="77">
        <v>20</v>
      </c>
      <c r="AV143" s="77" t="s">
        <v>451</v>
      </c>
      <c r="AW143" s="77">
        <v>20</v>
      </c>
      <c r="AX143" s="77" t="s">
        <v>451</v>
      </c>
      <c r="AY143" s="77">
        <v>20</v>
      </c>
      <c r="AZ143" s="77" t="s">
        <v>451</v>
      </c>
      <c r="BA143" s="77">
        <v>20</v>
      </c>
      <c r="BB143" s="77" t="s">
        <v>451</v>
      </c>
      <c r="BC143" s="77">
        <v>20</v>
      </c>
      <c r="BD143" s="77" t="s">
        <v>451</v>
      </c>
      <c r="BE143" s="77">
        <v>20</v>
      </c>
      <c r="BF143" s="77" t="s">
        <v>451</v>
      </c>
      <c r="BG143" s="77">
        <v>20</v>
      </c>
      <c r="BH143" s="77" t="s">
        <v>451</v>
      </c>
      <c r="BI143" s="77">
        <v>20</v>
      </c>
      <c r="BJ143" s="77" t="s">
        <v>451</v>
      </c>
      <c r="BK143" s="77">
        <v>20</v>
      </c>
      <c r="BL143" s="77" t="s">
        <v>451</v>
      </c>
      <c r="BM143" s="77"/>
      <c r="BN143" s="77"/>
      <c r="BO143" s="77">
        <v>20</v>
      </c>
      <c r="BP143" s="77" t="s">
        <v>451</v>
      </c>
      <c r="BQ143" s="77">
        <v>20</v>
      </c>
      <c r="BR143" s="77" t="s">
        <v>451</v>
      </c>
      <c r="BS143" s="77"/>
      <c r="BT143" s="77"/>
      <c r="BU143" s="77"/>
      <c r="BV143" s="77"/>
      <c r="BW143" s="77"/>
      <c r="BX143" s="77"/>
      <c r="BY143" s="77"/>
      <c r="BZ143" s="77"/>
      <c r="CA143" s="77" t="s">
        <v>458</v>
      </c>
      <c r="CB143" s="77"/>
      <c r="CC143" s="77"/>
      <c r="CD143" s="77"/>
      <c r="CE143" s="77" t="s">
        <v>3095</v>
      </c>
    </row>
    <row r="144" spans="1:83">
      <c r="A144" s="51" t="s">
        <v>90</v>
      </c>
      <c r="B144" s="77" t="s">
        <v>3088</v>
      </c>
      <c r="C144" s="77" t="s">
        <v>3096</v>
      </c>
      <c r="D144" s="77" t="s">
        <v>3097</v>
      </c>
      <c r="E144" s="33" t="s">
        <v>2962</v>
      </c>
      <c r="G144" s="346">
        <v>3.5</v>
      </c>
      <c r="H144" s="346" t="s">
        <v>3098</v>
      </c>
      <c r="I144" s="346">
        <v>70</v>
      </c>
      <c r="J144" s="77">
        <v>0</v>
      </c>
      <c r="K144" s="77">
        <v>0</v>
      </c>
      <c r="L144" s="77" t="s">
        <v>449</v>
      </c>
      <c r="M144" s="77"/>
      <c r="N144" s="77"/>
      <c r="O144" s="77"/>
      <c r="P144" s="77"/>
      <c r="Q144" s="77"/>
      <c r="R144" s="77"/>
      <c r="S144" s="77"/>
      <c r="T144" s="77"/>
      <c r="U144" s="77"/>
      <c r="V144" s="77"/>
      <c r="W144" s="77">
        <v>20</v>
      </c>
      <c r="X144" s="77" t="s">
        <v>450</v>
      </c>
      <c r="Y144" s="77">
        <v>18</v>
      </c>
      <c r="Z144" s="77" t="s">
        <v>449</v>
      </c>
      <c r="AA144" s="77"/>
      <c r="AB144" s="77"/>
      <c r="AC144" s="77"/>
      <c r="AD144" s="77"/>
      <c r="AE144" s="77">
        <v>18</v>
      </c>
      <c r="AF144" s="77" t="s">
        <v>449</v>
      </c>
      <c r="AG144" s="77"/>
      <c r="AH144" s="77"/>
      <c r="AI144" s="77"/>
      <c r="AJ144" s="77"/>
      <c r="AK144" s="77"/>
      <c r="AL144" s="77"/>
      <c r="AM144" s="77">
        <v>50</v>
      </c>
      <c r="AN144" s="77" t="s">
        <v>451</v>
      </c>
      <c r="AO144" s="77">
        <v>50</v>
      </c>
      <c r="AP144" s="77" t="s">
        <v>451</v>
      </c>
      <c r="AQ144" s="77"/>
      <c r="AR144" s="77"/>
      <c r="AS144" s="77"/>
      <c r="AT144" s="77"/>
      <c r="AU144" s="77"/>
      <c r="AV144" s="77"/>
      <c r="AW144" s="77">
        <v>100</v>
      </c>
      <c r="AX144" s="77" t="s">
        <v>451</v>
      </c>
      <c r="AY144" s="77"/>
      <c r="AZ144" s="77"/>
      <c r="BA144" s="77"/>
      <c r="BB144" s="77"/>
      <c r="BC144" s="77"/>
      <c r="BD144" s="77"/>
      <c r="BE144" s="77">
        <v>50</v>
      </c>
      <c r="BF144" s="77" t="s">
        <v>451</v>
      </c>
      <c r="BG144" s="77">
        <v>350</v>
      </c>
      <c r="BH144" s="77" t="s">
        <v>450</v>
      </c>
      <c r="BI144" s="77">
        <v>100</v>
      </c>
      <c r="BJ144" s="77" t="s">
        <v>451</v>
      </c>
      <c r="BK144" s="77">
        <v>8</v>
      </c>
      <c r="BL144" s="77" t="s">
        <v>451</v>
      </c>
      <c r="BM144" s="77"/>
      <c r="BN144" s="77"/>
      <c r="BO144" s="77">
        <v>100</v>
      </c>
      <c r="BP144" s="77" t="s">
        <v>451</v>
      </c>
      <c r="BQ144" s="77">
        <v>100</v>
      </c>
      <c r="BR144" s="77" t="s">
        <v>451</v>
      </c>
      <c r="BS144" s="77"/>
      <c r="BT144" s="77"/>
      <c r="BU144" s="77"/>
      <c r="BV144" s="77"/>
      <c r="BW144" s="77"/>
      <c r="BX144" s="77"/>
      <c r="BY144" s="77"/>
      <c r="BZ144" s="77"/>
      <c r="CA144" s="77"/>
      <c r="CB144" s="77"/>
      <c r="CC144" s="77"/>
      <c r="CD144" s="77"/>
      <c r="CE144" s="77" t="s">
        <v>3099</v>
      </c>
    </row>
    <row r="145" spans="1:83">
      <c r="A145" s="51" t="s">
        <v>90</v>
      </c>
      <c r="B145" s="77" t="s">
        <v>3088</v>
      </c>
      <c r="C145" s="77" t="s">
        <v>3089</v>
      </c>
      <c r="D145" s="77" t="s">
        <v>3100</v>
      </c>
      <c r="E145" s="33" t="s">
        <v>2962</v>
      </c>
      <c r="G145" s="346">
        <v>1</v>
      </c>
      <c r="H145" s="346" t="s">
        <v>3091</v>
      </c>
      <c r="I145" s="346">
        <v>400</v>
      </c>
      <c r="J145" s="77"/>
      <c r="K145" s="77">
        <v>21</v>
      </c>
      <c r="L145" s="77" t="s">
        <v>449</v>
      </c>
      <c r="M145" s="77">
        <v>2</v>
      </c>
      <c r="N145" s="77" t="s">
        <v>449</v>
      </c>
      <c r="O145" s="77"/>
      <c r="P145" s="77"/>
      <c r="Q145" s="77"/>
      <c r="R145" s="77"/>
      <c r="S145" s="77">
        <v>0</v>
      </c>
      <c r="T145" s="77" t="s">
        <v>449</v>
      </c>
      <c r="U145" s="77">
        <v>0</v>
      </c>
      <c r="V145" s="77" t="s">
        <v>450</v>
      </c>
      <c r="W145" s="77">
        <v>300</v>
      </c>
      <c r="X145" s="77" t="s">
        <v>450</v>
      </c>
      <c r="Y145" s="77">
        <v>34</v>
      </c>
      <c r="Z145" s="77" t="s">
        <v>449</v>
      </c>
      <c r="AA145" s="77">
        <v>3</v>
      </c>
      <c r="AB145" s="77" t="s">
        <v>449</v>
      </c>
      <c r="AC145" s="77"/>
      <c r="AD145" s="77"/>
      <c r="AE145" s="77">
        <v>9</v>
      </c>
      <c r="AF145" s="77" t="s">
        <v>449</v>
      </c>
      <c r="AG145" s="77"/>
      <c r="AH145" s="77"/>
      <c r="AI145" s="77"/>
      <c r="AJ145" s="77"/>
      <c r="AK145" s="77">
        <v>20</v>
      </c>
      <c r="AL145" s="77" t="s">
        <v>449</v>
      </c>
      <c r="AM145" s="77">
        <v>20</v>
      </c>
      <c r="AN145" s="77" t="s">
        <v>451</v>
      </c>
      <c r="AO145" s="77">
        <v>20</v>
      </c>
      <c r="AP145" s="77" t="s">
        <v>451</v>
      </c>
      <c r="AQ145" s="77"/>
      <c r="AR145" s="77"/>
      <c r="AS145" s="77">
        <v>20</v>
      </c>
      <c r="AT145" s="77" t="s">
        <v>451</v>
      </c>
      <c r="AU145" s="77">
        <v>20</v>
      </c>
      <c r="AV145" s="77" t="s">
        <v>451</v>
      </c>
      <c r="AW145" s="77">
        <v>20</v>
      </c>
      <c r="AX145" s="77" t="s">
        <v>451</v>
      </c>
      <c r="AY145" s="77">
        <v>20</v>
      </c>
      <c r="AZ145" s="77" t="s">
        <v>451</v>
      </c>
      <c r="BA145" s="77">
        <v>20</v>
      </c>
      <c r="BB145" s="77" t="s">
        <v>451</v>
      </c>
      <c r="BC145" s="77">
        <v>20</v>
      </c>
      <c r="BD145" s="77" t="s">
        <v>451</v>
      </c>
      <c r="BE145" s="77">
        <v>20</v>
      </c>
      <c r="BF145" s="77" t="s">
        <v>451</v>
      </c>
      <c r="BG145" s="77">
        <v>20</v>
      </c>
      <c r="BH145" s="77" t="s">
        <v>451</v>
      </c>
      <c r="BI145" s="77">
        <v>20</v>
      </c>
      <c r="BJ145" s="77" t="s">
        <v>451</v>
      </c>
      <c r="BK145" s="77">
        <v>20</v>
      </c>
      <c r="BL145" s="77" t="s">
        <v>451</v>
      </c>
      <c r="BM145" s="77"/>
      <c r="BN145" s="77"/>
      <c r="BO145" s="77">
        <v>20</v>
      </c>
      <c r="BP145" s="77" t="s">
        <v>451</v>
      </c>
      <c r="BQ145" s="77">
        <v>20</v>
      </c>
      <c r="BR145" s="77" t="s">
        <v>451</v>
      </c>
      <c r="BS145" s="77"/>
      <c r="BT145" s="77"/>
      <c r="BU145" s="77"/>
      <c r="BV145" s="77"/>
      <c r="BW145" s="77"/>
      <c r="BX145" s="77"/>
      <c r="BY145" s="77"/>
      <c r="BZ145" s="77"/>
      <c r="CA145" s="77" t="s">
        <v>458</v>
      </c>
      <c r="CB145" s="77"/>
      <c r="CC145" s="77"/>
      <c r="CD145" s="77"/>
      <c r="CE145" s="77" t="s">
        <v>3101</v>
      </c>
    </row>
    <row r="146" spans="1:83">
      <c r="A146" s="51" t="s">
        <v>90</v>
      </c>
      <c r="B146" s="77" t="s">
        <v>3088</v>
      </c>
      <c r="C146" s="77" t="s">
        <v>3089</v>
      </c>
      <c r="D146" s="77" t="s">
        <v>3102</v>
      </c>
      <c r="E146" s="33" t="s">
        <v>2962</v>
      </c>
      <c r="G146" s="346">
        <v>1</v>
      </c>
      <c r="H146" s="346" t="s">
        <v>3091</v>
      </c>
      <c r="I146" s="346">
        <v>400</v>
      </c>
      <c r="J146" s="77"/>
      <c r="K146" s="77">
        <v>21</v>
      </c>
      <c r="L146" s="77" t="s">
        <v>449</v>
      </c>
      <c r="M146" s="77">
        <v>2</v>
      </c>
      <c r="N146" s="77" t="s">
        <v>449</v>
      </c>
      <c r="O146" s="77"/>
      <c r="P146" s="77"/>
      <c r="Q146" s="77"/>
      <c r="R146" s="77"/>
      <c r="S146" s="77">
        <v>0</v>
      </c>
      <c r="T146" s="77" t="s">
        <v>449</v>
      </c>
      <c r="U146" s="77">
        <v>0</v>
      </c>
      <c r="V146" s="77" t="s">
        <v>450</v>
      </c>
      <c r="W146" s="77">
        <v>300</v>
      </c>
      <c r="X146" s="77" t="s">
        <v>450</v>
      </c>
      <c r="Y146" s="77">
        <v>37</v>
      </c>
      <c r="Z146" s="77" t="s">
        <v>449</v>
      </c>
      <c r="AA146" s="77">
        <v>3</v>
      </c>
      <c r="AB146" s="77" t="s">
        <v>449</v>
      </c>
      <c r="AC146" s="77"/>
      <c r="AD146" s="77"/>
      <c r="AE146" s="77">
        <v>9</v>
      </c>
      <c r="AF146" s="77" t="s">
        <v>449</v>
      </c>
      <c r="AG146" s="77"/>
      <c r="AH146" s="77"/>
      <c r="AI146" s="77"/>
      <c r="AJ146" s="77"/>
      <c r="AK146" s="77">
        <v>20</v>
      </c>
      <c r="AL146" s="77" t="s">
        <v>449</v>
      </c>
      <c r="AM146" s="77">
        <v>20</v>
      </c>
      <c r="AN146" s="77" t="s">
        <v>451</v>
      </c>
      <c r="AO146" s="77">
        <v>20</v>
      </c>
      <c r="AP146" s="77" t="s">
        <v>451</v>
      </c>
      <c r="AQ146" s="77"/>
      <c r="AR146" s="77"/>
      <c r="AS146" s="77">
        <v>20</v>
      </c>
      <c r="AT146" s="77" t="s">
        <v>451</v>
      </c>
      <c r="AU146" s="77">
        <v>20</v>
      </c>
      <c r="AV146" s="77" t="s">
        <v>451</v>
      </c>
      <c r="AW146" s="77">
        <v>20</v>
      </c>
      <c r="AX146" s="77" t="s">
        <v>451</v>
      </c>
      <c r="AY146" s="77">
        <v>20</v>
      </c>
      <c r="AZ146" s="77" t="s">
        <v>451</v>
      </c>
      <c r="BA146" s="77">
        <v>20</v>
      </c>
      <c r="BB146" s="77" t="s">
        <v>451</v>
      </c>
      <c r="BC146" s="77">
        <v>20</v>
      </c>
      <c r="BD146" s="77" t="s">
        <v>451</v>
      </c>
      <c r="BE146" s="77">
        <v>20</v>
      </c>
      <c r="BF146" s="77" t="s">
        <v>451</v>
      </c>
      <c r="BG146" s="77">
        <v>20</v>
      </c>
      <c r="BH146" s="77" t="s">
        <v>451</v>
      </c>
      <c r="BI146" s="77">
        <v>20</v>
      </c>
      <c r="BJ146" s="77" t="s">
        <v>451</v>
      </c>
      <c r="BK146" s="77">
        <v>20</v>
      </c>
      <c r="BL146" s="77" t="s">
        <v>451</v>
      </c>
      <c r="BM146" s="77"/>
      <c r="BN146" s="77"/>
      <c r="BO146" s="77">
        <v>20</v>
      </c>
      <c r="BP146" s="77" t="s">
        <v>451</v>
      </c>
      <c r="BQ146" s="77">
        <v>20</v>
      </c>
      <c r="BR146" s="77" t="s">
        <v>451</v>
      </c>
      <c r="BS146" s="77"/>
      <c r="BT146" s="77"/>
      <c r="BU146" s="77"/>
      <c r="BV146" s="77"/>
      <c r="BW146" s="77"/>
      <c r="BX146" s="77"/>
      <c r="BY146" s="77"/>
      <c r="BZ146" s="77"/>
      <c r="CA146" s="77" t="s">
        <v>458</v>
      </c>
      <c r="CB146" s="77"/>
      <c r="CC146" s="77"/>
      <c r="CD146" s="77"/>
      <c r="CE146" s="77" t="s">
        <v>3103</v>
      </c>
    </row>
    <row r="147" spans="1:83">
      <c r="A147" s="51" t="s">
        <v>90</v>
      </c>
      <c r="B147" s="120" t="s">
        <v>3088</v>
      </c>
      <c r="C147" s="51" t="s">
        <v>717</v>
      </c>
      <c r="D147" s="357" t="s">
        <v>3104</v>
      </c>
      <c r="E147" s="77" t="s">
        <v>2946</v>
      </c>
      <c r="F147" s="51"/>
      <c r="G147" s="50">
        <v>1</v>
      </c>
      <c r="H147" s="50" t="s">
        <v>3105</v>
      </c>
      <c r="I147" s="50">
        <v>100</v>
      </c>
      <c r="J147" s="50">
        <v>20</v>
      </c>
      <c r="K147" s="50">
        <v>2</v>
      </c>
      <c r="L147" s="50" t="s">
        <v>449</v>
      </c>
      <c r="M147" s="50">
        <v>1.5</v>
      </c>
      <c r="N147" s="50" t="s">
        <v>449</v>
      </c>
      <c r="S147" s="50">
        <v>0</v>
      </c>
      <c r="T147" s="50" t="s">
        <v>449</v>
      </c>
      <c r="U147" s="50">
        <v>5</v>
      </c>
      <c r="V147" s="50" t="s">
        <v>450</v>
      </c>
      <c r="W147" s="50">
        <v>60</v>
      </c>
      <c r="X147" s="50" t="s">
        <v>450</v>
      </c>
      <c r="Y147" s="50">
        <v>17</v>
      </c>
      <c r="Z147" s="50" t="s">
        <v>449</v>
      </c>
      <c r="AA147" s="50">
        <v>1</v>
      </c>
      <c r="AB147" s="50" t="s">
        <v>449</v>
      </c>
      <c r="AE147" s="50">
        <v>14</v>
      </c>
      <c r="AF147" s="50" t="s">
        <v>449</v>
      </c>
      <c r="AK147" s="50">
        <v>4</v>
      </c>
      <c r="AL147" s="50" t="s">
        <v>449</v>
      </c>
      <c r="AM147" s="50">
        <v>2</v>
      </c>
      <c r="AN147" s="50" t="s">
        <v>451</v>
      </c>
      <c r="AO147" s="50">
        <v>2</v>
      </c>
      <c r="AP147" s="50" t="s">
        <v>451</v>
      </c>
      <c r="BA147" s="50">
        <v>10</v>
      </c>
      <c r="BB147" s="50" t="s">
        <v>451</v>
      </c>
      <c r="BC147" s="50">
        <v>0</v>
      </c>
      <c r="BD147" s="50" t="s">
        <v>451</v>
      </c>
      <c r="BS147" s="50" t="s">
        <v>454</v>
      </c>
      <c r="CE147" s="51" t="s">
        <v>3106</v>
      </c>
    </row>
    <row r="148" spans="1:83">
      <c r="A148" s="51" t="s">
        <v>90</v>
      </c>
      <c r="B148" s="120" t="s">
        <v>3088</v>
      </c>
      <c r="C148" s="51" t="s">
        <v>717</v>
      </c>
      <c r="D148" s="357" t="s">
        <v>3107</v>
      </c>
      <c r="E148" s="77" t="s">
        <v>2946</v>
      </c>
      <c r="F148" s="51"/>
      <c r="G148" s="50">
        <v>1</v>
      </c>
      <c r="H148" s="50" t="s">
        <v>3105</v>
      </c>
      <c r="I148" s="50">
        <v>120</v>
      </c>
      <c r="J148" s="50">
        <v>20</v>
      </c>
      <c r="K148" s="50">
        <v>2</v>
      </c>
      <c r="L148" s="50" t="s">
        <v>449</v>
      </c>
      <c r="M148" s="50">
        <v>1.5</v>
      </c>
      <c r="N148" s="50" t="s">
        <v>449</v>
      </c>
      <c r="S148" s="50">
        <v>0</v>
      </c>
      <c r="T148" s="50" t="s">
        <v>449</v>
      </c>
      <c r="U148" s="50">
        <v>5</v>
      </c>
      <c r="V148" s="50" t="s">
        <v>450</v>
      </c>
      <c r="W148" s="50">
        <v>60</v>
      </c>
      <c r="X148" s="50" t="s">
        <v>450</v>
      </c>
      <c r="Y148" s="50">
        <v>24</v>
      </c>
      <c r="Z148" s="50" t="s">
        <v>449</v>
      </c>
      <c r="AA148" s="50">
        <v>1</v>
      </c>
      <c r="AB148" s="50" t="s">
        <v>449</v>
      </c>
      <c r="AE148" s="50">
        <v>18</v>
      </c>
      <c r="AF148" s="50" t="s">
        <v>449</v>
      </c>
      <c r="AK148" s="50">
        <v>4</v>
      </c>
      <c r="AL148" s="50" t="s">
        <v>449</v>
      </c>
      <c r="AM148" s="50">
        <v>2</v>
      </c>
      <c r="AN148" s="50" t="s">
        <v>451</v>
      </c>
      <c r="AO148" s="50">
        <v>2</v>
      </c>
      <c r="AP148" s="50" t="s">
        <v>451</v>
      </c>
      <c r="BA148" s="50">
        <v>10</v>
      </c>
      <c r="BB148" s="50" t="s">
        <v>451</v>
      </c>
      <c r="BC148" s="50">
        <v>0</v>
      </c>
      <c r="BD148" s="50" t="s">
        <v>451</v>
      </c>
      <c r="BS148" s="50" t="s">
        <v>454</v>
      </c>
      <c r="CE148" s="51" t="s">
        <v>3106</v>
      </c>
    </row>
    <row r="149" spans="1:83">
      <c r="A149" s="74"/>
      <c r="B149" s="101" t="s">
        <v>3108</v>
      </c>
      <c r="C149" s="101" t="s">
        <v>3109</v>
      </c>
      <c r="D149" s="101" t="s">
        <v>3110</v>
      </c>
      <c r="E149" s="74" t="s">
        <v>2962</v>
      </c>
      <c r="G149" s="346"/>
      <c r="H149" s="346"/>
      <c r="I149" s="346"/>
      <c r="J149" s="346"/>
      <c r="K149" s="346"/>
      <c r="L149" s="346"/>
      <c r="M149" s="346"/>
      <c r="N149" s="346"/>
      <c r="O149" s="346"/>
      <c r="P149" s="346"/>
      <c r="Q149" s="346"/>
      <c r="R149" s="346"/>
      <c r="S149" s="346"/>
      <c r="T149" s="346"/>
      <c r="U149" s="346"/>
      <c r="V149" s="346"/>
      <c r="W149" s="346"/>
      <c r="X149" s="346"/>
      <c r="Y149" s="346"/>
      <c r="Z149" s="346"/>
      <c r="AA149" s="346"/>
      <c r="AB149" s="346"/>
      <c r="AC149" s="346"/>
      <c r="AD149" s="346"/>
      <c r="AE149" s="346"/>
      <c r="AF149" s="346"/>
      <c r="AG149" s="346"/>
      <c r="AH149" s="346"/>
      <c r="AI149" s="346"/>
      <c r="AJ149" s="346"/>
      <c r="AK149" s="346"/>
      <c r="AL149" s="346"/>
      <c r="AM149" s="346"/>
      <c r="AN149" s="346"/>
      <c r="AO149" s="346"/>
      <c r="AP149" s="346"/>
      <c r="AQ149" s="346"/>
      <c r="AR149" s="346"/>
      <c r="AS149" s="346"/>
      <c r="AT149" s="346"/>
      <c r="AU149" s="346"/>
      <c r="AV149" s="346"/>
      <c r="AW149" s="346"/>
      <c r="AX149" s="346"/>
      <c r="AY149" s="346"/>
      <c r="AZ149" s="346"/>
      <c r="BA149" s="346"/>
      <c r="BB149" s="346"/>
      <c r="BC149" s="346"/>
      <c r="BD149" s="346"/>
      <c r="BE149" s="346"/>
      <c r="BF149" s="346"/>
      <c r="BG149" s="346"/>
      <c r="BH149" s="346"/>
      <c r="BI149" s="346"/>
      <c r="BJ149" s="346"/>
      <c r="BK149" s="346"/>
      <c r="BL149" s="346"/>
      <c r="BM149" s="346"/>
      <c r="BN149" s="346"/>
      <c r="BO149" s="346"/>
      <c r="BP149" s="346"/>
      <c r="BQ149" s="346"/>
      <c r="BR149" s="346"/>
      <c r="BS149" s="346"/>
      <c r="BT149" s="346"/>
      <c r="BU149" s="346"/>
      <c r="BV149" s="346"/>
      <c r="BW149" s="346"/>
      <c r="BX149" s="346"/>
      <c r="BY149" s="346"/>
      <c r="BZ149" s="346"/>
      <c r="CA149" s="346"/>
      <c r="CB149" s="346"/>
      <c r="CC149" s="346"/>
      <c r="CD149" s="346"/>
      <c r="CE149" s="101"/>
    </row>
    <row r="150" spans="1:83">
      <c r="A150" s="51" t="s">
        <v>90</v>
      </c>
      <c r="B150" s="101" t="s">
        <v>3108</v>
      </c>
      <c r="C150" s="101" t="s">
        <v>3109</v>
      </c>
      <c r="D150" s="101" t="s">
        <v>3111</v>
      </c>
      <c r="E150" s="101" t="s">
        <v>2962</v>
      </c>
      <c r="F150" s="47"/>
      <c r="G150" s="36">
        <v>6</v>
      </c>
      <c r="H150" s="36" t="s">
        <v>3112</v>
      </c>
      <c r="I150" s="36">
        <v>85</v>
      </c>
      <c r="J150" s="36">
        <v>0</v>
      </c>
      <c r="K150" s="36">
        <v>0</v>
      </c>
      <c r="L150" s="36" t="s">
        <v>449</v>
      </c>
      <c r="M150" s="36"/>
      <c r="N150" s="36"/>
      <c r="O150" s="36"/>
      <c r="P150" s="36"/>
      <c r="Q150" s="36"/>
      <c r="R150" s="36"/>
      <c r="S150" s="36"/>
      <c r="T150" s="36"/>
      <c r="U150" s="36"/>
      <c r="V150" s="36"/>
      <c r="W150" s="36"/>
      <c r="X150" s="36"/>
      <c r="Y150" s="36">
        <v>2.5</v>
      </c>
      <c r="Z150" s="36" t="s">
        <v>449</v>
      </c>
      <c r="AA150" s="36"/>
      <c r="AB150" s="36"/>
      <c r="AC150" s="36"/>
      <c r="AD150" s="36"/>
      <c r="AE150" s="36"/>
      <c r="AF150" s="36"/>
      <c r="AG150" s="36"/>
      <c r="AH150" s="36"/>
      <c r="AI150" s="36"/>
      <c r="AJ150" s="36"/>
      <c r="AK150" s="36">
        <v>0.4</v>
      </c>
      <c r="AL150" s="36" t="s">
        <v>449</v>
      </c>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74"/>
    </row>
    <row r="151" spans="1:83">
      <c r="A151" s="74"/>
      <c r="B151" s="101" t="s">
        <v>3108</v>
      </c>
      <c r="C151" s="101" t="s">
        <v>3113</v>
      </c>
      <c r="D151" s="101" t="s">
        <v>3114</v>
      </c>
      <c r="E151" s="101" t="s">
        <v>2962</v>
      </c>
    </row>
    <row r="152" spans="1:83" s="77" customFormat="1">
      <c r="A152" s="51" t="s">
        <v>90</v>
      </c>
      <c r="B152" s="77" t="s">
        <v>3115</v>
      </c>
      <c r="C152" s="77" t="s">
        <v>3116</v>
      </c>
      <c r="D152" s="77" t="s">
        <v>3117</v>
      </c>
      <c r="E152" s="77" t="s">
        <v>2946</v>
      </c>
      <c r="F152" s="137"/>
      <c r="G152" s="346">
        <v>2</v>
      </c>
      <c r="H152" s="346" t="s">
        <v>3118</v>
      </c>
      <c r="I152" s="346">
        <v>170</v>
      </c>
      <c r="J152" s="77">
        <v>70</v>
      </c>
      <c r="K152" s="77">
        <v>8</v>
      </c>
      <c r="L152" s="77" t="s">
        <v>449</v>
      </c>
      <c r="M152" s="77">
        <v>6</v>
      </c>
      <c r="N152" s="77" t="s">
        <v>449</v>
      </c>
      <c r="S152" s="77">
        <v>0</v>
      </c>
      <c r="T152" s="77" t="s">
        <v>449</v>
      </c>
      <c r="U152" s="77">
        <v>5</v>
      </c>
      <c r="V152" s="77" t="s">
        <v>450</v>
      </c>
      <c r="W152" s="77">
        <v>70</v>
      </c>
      <c r="X152" s="77" t="s">
        <v>450</v>
      </c>
      <c r="Y152" s="77">
        <v>25</v>
      </c>
      <c r="Z152" s="77" t="s">
        <v>449</v>
      </c>
      <c r="AA152" s="77">
        <v>1</v>
      </c>
      <c r="AB152" s="77" t="s">
        <v>449</v>
      </c>
      <c r="AE152" s="77">
        <v>18</v>
      </c>
      <c r="AF152" s="77" t="s">
        <v>449</v>
      </c>
      <c r="AK152" s="77">
        <v>1</v>
      </c>
      <c r="AL152" s="77" t="s">
        <v>449</v>
      </c>
      <c r="AM152" s="77">
        <v>0</v>
      </c>
      <c r="AN152" s="77" t="s">
        <v>451</v>
      </c>
      <c r="AO152" s="77">
        <v>0</v>
      </c>
      <c r="AP152" s="77" t="s">
        <v>451</v>
      </c>
      <c r="BA152" s="77">
        <v>0</v>
      </c>
      <c r="BB152" s="77" t="s">
        <v>451</v>
      </c>
      <c r="BC152" s="77">
        <v>8</v>
      </c>
      <c r="BD152" s="77" t="s">
        <v>451</v>
      </c>
      <c r="BS152" s="77" t="s">
        <v>454</v>
      </c>
      <c r="BX152" s="77" t="s">
        <v>456</v>
      </c>
      <c r="CA152" s="77" t="s">
        <v>458</v>
      </c>
      <c r="CE152" s="77" t="s">
        <v>3119</v>
      </c>
    </row>
    <row r="153" spans="1:83" s="77" customFormat="1">
      <c r="A153" s="51"/>
      <c r="B153" s="77" t="s">
        <v>3115</v>
      </c>
      <c r="C153" s="51" t="s">
        <v>3116</v>
      </c>
      <c r="D153" s="358" t="s">
        <v>2451</v>
      </c>
      <c r="E153" s="77" t="s">
        <v>2946</v>
      </c>
      <c r="F153" s="51"/>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c r="BA153" s="50"/>
      <c r="BB153" s="50"/>
      <c r="BC153" s="50"/>
      <c r="BD153" s="50"/>
      <c r="BE153" s="50"/>
      <c r="BF153" s="50"/>
      <c r="BG153" s="50"/>
      <c r="BH153" s="50"/>
      <c r="BI153" s="50"/>
      <c r="BJ153" s="50"/>
      <c r="BK153" s="50"/>
      <c r="BL153" s="50"/>
      <c r="BM153" s="50"/>
      <c r="BN153" s="50"/>
      <c r="BO153" s="50"/>
      <c r="BP153" s="50"/>
      <c r="BQ153" s="50"/>
      <c r="BR153" s="50"/>
      <c r="BS153" s="50"/>
      <c r="BT153" s="50"/>
      <c r="BU153" s="50"/>
      <c r="BV153" s="50"/>
      <c r="BW153" s="50"/>
      <c r="BX153" s="50"/>
      <c r="BY153" s="50"/>
      <c r="BZ153" s="50"/>
      <c r="CA153" s="50"/>
      <c r="CB153" s="50"/>
      <c r="CC153" s="50"/>
      <c r="CD153" s="50"/>
      <c r="CE153" s="51"/>
    </row>
    <row r="154" spans="1:83" s="33" customFormat="1">
      <c r="A154" s="51"/>
      <c r="B154" s="77" t="s">
        <v>3115</v>
      </c>
      <c r="C154" s="51" t="s">
        <v>3116</v>
      </c>
      <c r="D154" s="358" t="s">
        <v>2452</v>
      </c>
      <c r="E154" s="77" t="s">
        <v>2946</v>
      </c>
      <c r="F154" s="51"/>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c r="AT154" s="50"/>
      <c r="AU154" s="50"/>
      <c r="AV154" s="50"/>
      <c r="AW154" s="50"/>
      <c r="AX154" s="50"/>
      <c r="AY154" s="50"/>
      <c r="AZ154" s="50"/>
      <c r="BA154" s="50"/>
      <c r="BB154" s="50"/>
      <c r="BC154" s="50"/>
      <c r="BD154" s="50"/>
      <c r="BE154" s="50"/>
      <c r="BF154" s="50"/>
      <c r="BG154" s="50"/>
      <c r="BH154" s="50"/>
      <c r="BI154" s="50"/>
      <c r="BJ154" s="50"/>
      <c r="BK154" s="50"/>
      <c r="BL154" s="50"/>
      <c r="BM154" s="50"/>
      <c r="BN154" s="50"/>
      <c r="BO154" s="50"/>
      <c r="BP154" s="50"/>
      <c r="BQ154" s="50"/>
      <c r="BR154" s="50"/>
      <c r="BS154" s="50"/>
      <c r="BT154" s="50"/>
      <c r="BU154" s="50"/>
      <c r="BV154" s="50"/>
      <c r="BW154" s="50"/>
      <c r="BX154" s="50"/>
      <c r="BY154" s="50"/>
      <c r="BZ154" s="50"/>
      <c r="CA154" s="50"/>
      <c r="CB154" s="50"/>
      <c r="CC154" s="50"/>
      <c r="CD154" s="50"/>
      <c r="CE154" s="51"/>
    </row>
    <row r="155" spans="1:83">
      <c r="B155" s="77" t="s">
        <v>3115</v>
      </c>
      <c r="C155" s="51" t="s">
        <v>3116</v>
      </c>
      <c r="D155" s="348" t="s">
        <v>3120</v>
      </c>
      <c r="E155" s="77" t="s">
        <v>2946</v>
      </c>
      <c r="F155" s="51"/>
    </row>
    <row r="156" spans="1:83">
      <c r="A156" s="51" t="s">
        <v>90</v>
      </c>
      <c r="B156" s="77" t="s">
        <v>3115</v>
      </c>
      <c r="C156" s="51" t="s">
        <v>1306</v>
      </c>
      <c r="D156" s="351" t="s">
        <v>2484</v>
      </c>
      <c r="E156" s="77" t="s">
        <v>2946</v>
      </c>
      <c r="F156" s="51"/>
      <c r="G156" s="50">
        <v>1</v>
      </c>
      <c r="H156" s="50" t="s">
        <v>3121</v>
      </c>
      <c r="I156" s="50">
        <v>400</v>
      </c>
      <c r="K156" s="50">
        <v>13</v>
      </c>
      <c r="L156" s="50" t="s">
        <v>449</v>
      </c>
      <c r="M156" s="50">
        <v>4.5</v>
      </c>
      <c r="N156" s="50" t="s">
        <v>449</v>
      </c>
      <c r="S156" s="50">
        <v>0</v>
      </c>
      <c r="T156" s="50" t="s">
        <v>449</v>
      </c>
      <c r="U156" s="50">
        <v>15</v>
      </c>
      <c r="V156" s="50" t="s">
        <v>450</v>
      </c>
      <c r="W156" s="50">
        <v>610</v>
      </c>
      <c r="X156" s="50" t="s">
        <v>450</v>
      </c>
      <c r="Y156" s="50">
        <v>69</v>
      </c>
      <c r="Z156" s="50" t="s">
        <v>449</v>
      </c>
      <c r="AA156" s="50">
        <v>2</v>
      </c>
      <c r="AB156" s="50" t="s">
        <v>449</v>
      </c>
      <c r="AE156" s="50">
        <v>52</v>
      </c>
      <c r="AF156" s="50" t="s">
        <v>449</v>
      </c>
      <c r="AK156" s="50">
        <v>3</v>
      </c>
      <c r="AL156" s="50" t="s">
        <v>449</v>
      </c>
      <c r="AY156" s="50">
        <v>0</v>
      </c>
      <c r="AZ156" s="50" t="s">
        <v>451</v>
      </c>
      <c r="BA156" s="50">
        <v>25</v>
      </c>
      <c r="BB156" s="50" t="s">
        <v>451</v>
      </c>
      <c r="BC156" s="50">
        <v>10</v>
      </c>
      <c r="BD156" s="50" t="s">
        <v>451</v>
      </c>
      <c r="BG156" s="50">
        <v>4</v>
      </c>
      <c r="BH156" s="50" t="s">
        <v>451</v>
      </c>
      <c r="BS156" s="50" t="s">
        <v>454</v>
      </c>
      <c r="BU156" s="50" t="s">
        <v>455</v>
      </c>
      <c r="BX156" s="50" t="s">
        <v>456</v>
      </c>
      <c r="CA156" s="50" t="s">
        <v>458</v>
      </c>
      <c r="CE156" s="51" t="s">
        <v>3122</v>
      </c>
    </row>
    <row r="157" spans="1:83">
      <c r="A157" s="51" t="s">
        <v>90</v>
      </c>
      <c r="B157" s="77" t="s">
        <v>3115</v>
      </c>
      <c r="C157" s="51" t="s">
        <v>18</v>
      </c>
      <c r="D157" s="351" t="s">
        <v>2485</v>
      </c>
      <c r="E157" s="77" t="s">
        <v>2946</v>
      </c>
      <c r="F157" s="51"/>
      <c r="G157" s="50">
        <v>1</v>
      </c>
      <c r="H157" s="50" t="s">
        <v>3123</v>
      </c>
      <c r="I157" s="50">
        <v>400</v>
      </c>
      <c r="K157" s="50">
        <v>17</v>
      </c>
      <c r="L157" s="50" t="s">
        <v>449</v>
      </c>
      <c r="M157" s="50">
        <v>9</v>
      </c>
      <c r="N157" s="50" t="s">
        <v>449</v>
      </c>
      <c r="S157" s="50">
        <v>0</v>
      </c>
      <c r="T157" s="50" t="s">
        <v>449</v>
      </c>
      <c r="U157" s="50">
        <v>20</v>
      </c>
      <c r="V157" s="50" t="s">
        <v>450</v>
      </c>
      <c r="W157" s="50">
        <v>440</v>
      </c>
      <c r="X157" s="50" t="s">
        <v>450</v>
      </c>
      <c r="Y157" s="50">
        <v>59</v>
      </c>
      <c r="Z157" s="50" t="s">
        <v>449</v>
      </c>
      <c r="AA157" s="50">
        <v>2</v>
      </c>
      <c r="AB157" s="50" t="s">
        <v>449</v>
      </c>
      <c r="AE157" s="50">
        <v>29</v>
      </c>
      <c r="AF157" s="50" t="s">
        <v>449</v>
      </c>
      <c r="AK157" s="50">
        <v>4</v>
      </c>
      <c r="AL157" s="50" t="s">
        <v>449</v>
      </c>
      <c r="AY157" s="50">
        <v>0</v>
      </c>
      <c r="AZ157" s="50" t="s">
        <v>451</v>
      </c>
      <c r="BA157" s="50">
        <v>2</v>
      </c>
      <c r="BB157" s="50" t="s">
        <v>451</v>
      </c>
      <c r="BC157" s="50">
        <v>10</v>
      </c>
      <c r="BD157" s="50" t="s">
        <v>451</v>
      </c>
      <c r="BG157" s="50">
        <v>4</v>
      </c>
      <c r="BH157" s="50" t="s">
        <v>451</v>
      </c>
      <c r="BS157" s="50" t="s">
        <v>454</v>
      </c>
      <c r="BU157" s="50" t="s">
        <v>455</v>
      </c>
      <c r="BX157" s="50" t="s">
        <v>456</v>
      </c>
      <c r="BZ157" s="50" t="s">
        <v>2965</v>
      </c>
      <c r="CA157" s="50" t="s">
        <v>458</v>
      </c>
      <c r="CE157" s="51" t="s">
        <v>3124</v>
      </c>
    </row>
    <row r="158" spans="1:83">
      <c r="B158" s="77" t="s">
        <v>3115</v>
      </c>
      <c r="C158" s="51" t="s">
        <v>1306</v>
      </c>
      <c r="D158" s="348" t="s">
        <v>3125</v>
      </c>
      <c r="E158" s="77" t="s">
        <v>2946</v>
      </c>
      <c r="F158" s="51"/>
    </row>
    <row r="159" spans="1:83">
      <c r="A159" s="51" t="s">
        <v>90</v>
      </c>
      <c r="B159" s="77" t="s">
        <v>3115</v>
      </c>
      <c r="C159" s="51" t="s">
        <v>1306</v>
      </c>
      <c r="D159" s="347" t="s">
        <v>3126</v>
      </c>
      <c r="E159" s="77" t="s">
        <v>2946</v>
      </c>
      <c r="F159" s="51"/>
      <c r="G159" s="50">
        <v>3</v>
      </c>
      <c r="H159" s="50" t="s">
        <v>3127</v>
      </c>
      <c r="I159" s="50">
        <v>100</v>
      </c>
      <c r="J159" s="50">
        <v>45</v>
      </c>
      <c r="K159" s="50">
        <v>5</v>
      </c>
      <c r="L159" s="50" t="s">
        <v>449</v>
      </c>
      <c r="M159" s="50">
        <v>3.5</v>
      </c>
      <c r="N159" s="50" t="s">
        <v>449</v>
      </c>
      <c r="S159" s="50">
        <v>0</v>
      </c>
      <c r="T159" s="50" t="s">
        <v>449</v>
      </c>
      <c r="U159" s="50">
        <v>30</v>
      </c>
      <c r="V159" s="50" t="s">
        <v>450</v>
      </c>
      <c r="W159" s="50">
        <v>45</v>
      </c>
      <c r="X159" s="50" t="s">
        <v>450</v>
      </c>
      <c r="Y159" s="50">
        <v>10</v>
      </c>
      <c r="Z159" s="50" t="s">
        <v>449</v>
      </c>
      <c r="AA159" s="50">
        <v>0</v>
      </c>
      <c r="AB159" s="50" t="s">
        <v>449</v>
      </c>
      <c r="AE159" s="50">
        <v>6</v>
      </c>
      <c r="AF159" s="50" t="s">
        <v>449</v>
      </c>
      <c r="AK159" s="50">
        <v>1</v>
      </c>
      <c r="AL159" s="50" t="s">
        <v>449</v>
      </c>
      <c r="AM159" s="50">
        <v>4</v>
      </c>
      <c r="AN159" s="50" t="s">
        <v>451</v>
      </c>
      <c r="AO159" s="50">
        <v>0</v>
      </c>
      <c r="AP159" s="50" t="s">
        <v>451</v>
      </c>
      <c r="BA159" s="50">
        <v>0</v>
      </c>
      <c r="BB159" s="50" t="s">
        <v>451</v>
      </c>
      <c r="BC159" s="50">
        <v>0</v>
      </c>
      <c r="BD159" s="50" t="s">
        <v>451</v>
      </c>
      <c r="BS159" s="50" t="s">
        <v>454</v>
      </c>
      <c r="BU159" s="50" t="s">
        <v>455</v>
      </c>
      <c r="BX159" s="50" t="s">
        <v>456</v>
      </c>
      <c r="CE159" s="51" t="s">
        <v>3128</v>
      </c>
    </row>
    <row r="160" spans="1:83">
      <c r="A160" s="51" t="s">
        <v>90</v>
      </c>
      <c r="B160" s="45"/>
      <c r="C160" s="45"/>
      <c r="D160" s="32" t="s">
        <v>526</v>
      </c>
      <c r="E160" s="32" t="s">
        <v>483</v>
      </c>
      <c r="F160" s="53" t="s">
        <v>486</v>
      </c>
      <c r="G160" s="56">
        <v>1</v>
      </c>
      <c r="H160" s="56" t="s">
        <v>481</v>
      </c>
      <c r="I160" s="57">
        <v>180</v>
      </c>
      <c r="J160" s="49">
        <v>70</v>
      </c>
      <c r="K160" s="49">
        <v>8</v>
      </c>
      <c r="L160" s="50" t="s">
        <v>449</v>
      </c>
      <c r="M160" s="49">
        <v>3</v>
      </c>
      <c r="N160" s="50" t="s">
        <v>449</v>
      </c>
      <c r="P160" s="50" t="s">
        <v>449</v>
      </c>
      <c r="R160" s="50" t="s">
        <v>449</v>
      </c>
      <c r="T160" s="50" t="s">
        <v>449</v>
      </c>
      <c r="U160" s="50">
        <v>30</v>
      </c>
      <c r="V160" s="50" t="s">
        <v>450</v>
      </c>
      <c r="W160" s="50">
        <v>590</v>
      </c>
      <c r="X160" s="50" t="s">
        <v>450</v>
      </c>
      <c r="Y160" s="50">
        <v>14</v>
      </c>
      <c r="Z160" s="50" t="s">
        <v>449</v>
      </c>
      <c r="AA160" s="50">
        <v>3</v>
      </c>
      <c r="AB160" s="50" t="s">
        <v>449</v>
      </c>
      <c r="AD160" s="50" t="s">
        <v>449</v>
      </c>
      <c r="AE160" s="50">
        <v>2</v>
      </c>
      <c r="AF160" s="50" t="s">
        <v>449</v>
      </c>
      <c r="AH160" s="50" t="s">
        <v>449</v>
      </c>
      <c r="AJ160" s="50" t="s">
        <v>449</v>
      </c>
      <c r="AK160" s="50">
        <v>14</v>
      </c>
      <c r="AL160" s="50" t="s">
        <v>449</v>
      </c>
      <c r="AM160" s="50">
        <v>190</v>
      </c>
      <c r="AN160" s="50" t="s">
        <v>451</v>
      </c>
      <c r="AO160" s="50">
        <v>8</v>
      </c>
      <c r="AP160" s="50" t="s">
        <v>451</v>
      </c>
      <c r="AR160" s="50" t="s">
        <v>451</v>
      </c>
      <c r="AT160" s="50" t="s">
        <v>451</v>
      </c>
      <c r="AV160" s="50" t="s">
        <v>451</v>
      </c>
      <c r="AX160" s="50" t="s">
        <v>451</v>
      </c>
      <c r="AZ160" s="50" t="s">
        <v>451</v>
      </c>
      <c r="BA160" s="50">
        <v>20</v>
      </c>
      <c r="BB160" s="50" t="s">
        <v>451</v>
      </c>
      <c r="BC160" s="50">
        <v>15</v>
      </c>
      <c r="BD160" s="50" t="s">
        <v>451</v>
      </c>
      <c r="BF160" s="50" t="s">
        <v>451</v>
      </c>
      <c r="BH160" s="50" t="s">
        <v>451</v>
      </c>
      <c r="BJ160" s="50" t="s">
        <v>451</v>
      </c>
      <c r="BL160" s="50" t="s">
        <v>451</v>
      </c>
      <c r="BN160" s="50" t="s">
        <v>451</v>
      </c>
      <c r="BP160" s="50" t="s">
        <v>451</v>
      </c>
      <c r="BR160" s="50" t="s">
        <v>451</v>
      </c>
      <c r="BS160" s="50" t="s">
        <v>454</v>
      </c>
      <c r="BX160" s="50" t="s">
        <v>456</v>
      </c>
      <c r="CD160" s="50" t="s">
        <v>450</v>
      </c>
      <c r="CE160" s="51" t="s">
        <v>485</v>
      </c>
    </row>
    <row r="161" spans="1:83">
      <c r="A161" s="51" t="s">
        <v>90</v>
      </c>
      <c r="B161" s="45"/>
      <c r="C161" s="45"/>
      <c r="D161" s="32" t="s">
        <v>527</v>
      </c>
      <c r="E161" s="32" t="s">
        <v>483</v>
      </c>
      <c r="F161" s="53" t="s">
        <v>486</v>
      </c>
      <c r="G161" s="56">
        <v>1</v>
      </c>
      <c r="H161" s="56" t="s">
        <v>481</v>
      </c>
      <c r="I161" s="57">
        <v>180</v>
      </c>
      <c r="J161" s="49">
        <v>100</v>
      </c>
      <c r="K161" s="49">
        <v>11</v>
      </c>
      <c r="L161" s="50" t="s">
        <v>449</v>
      </c>
      <c r="M161" s="49">
        <v>6</v>
      </c>
      <c r="N161" s="50" t="s">
        <v>449</v>
      </c>
      <c r="P161" s="50" t="s">
        <v>449</v>
      </c>
      <c r="R161" s="50" t="s">
        <v>449</v>
      </c>
      <c r="T161" s="50" t="s">
        <v>449</v>
      </c>
      <c r="U161" s="50">
        <v>45</v>
      </c>
      <c r="V161" s="50" t="s">
        <v>450</v>
      </c>
      <c r="W161" s="50">
        <v>550</v>
      </c>
      <c r="X161" s="50" t="s">
        <v>450</v>
      </c>
      <c r="Y161" s="50">
        <v>7</v>
      </c>
      <c r="Z161" s="50" t="s">
        <v>449</v>
      </c>
      <c r="AA161" s="50">
        <v>3</v>
      </c>
      <c r="AB161" s="50" t="s">
        <v>449</v>
      </c>
      <c r="AD161" s="50" t="s">
        <v>449</v>
      </c>
      <c r="AE161" s="50">
        <v>3</v>
      </c>
      <c r="AF161" s="50" t="s">
        <v>449</v>
      </c>
      <c r="AH161" s="50" t="s">
        <v>449</v>
      </c>
      <c r="AJ161" s="50" t="s">
        <v>449</v>
      </c>
      <c r="AK161" s="50">
        <v>14</v>
      </c>
      <c r="AL161" s="50" t="s">
        <v>449</v>
      </c>
      <c r="AM161" s="50">
        <v>220</v>
      </c>
      <c r="AN161" s="50" t="s">
        <v>451</v>
      </c>
      <c r="AO161" s="50">
        <v>15</v>
      </c>
      <c r="AP161" s="50" t="s">
        <v>451</v>
      </c>
      <c r="AR161" s="50" t="s">
        <v>451</v>
      </c>
      <c r="AT161" s="50" t="s">
        <v>451</v>
      </c>
      <c r="AV161" s="50" t="s">
        <v>451</v>
      </c>
      <c r="AX161" s="50" t="s">
        <v>451</v>
      </c>
      <c r="AZ161" s="50" t="s">
        <v>451</v>
      </c>
      <c r="BA161" s="50">
        <v>25</v>
      </c>
      <c r="BB161" s="50" t="s">
        <v>451</v>
      </c>
      <c r="BC161" s="50">
        <v>10</v>
      </c>
      <c r="BD161" s="50" t="s">
        <v>451</v>
      </c>
      <c r="BF161" s="50" t="s">
        <v>451</v>
      </c>
      <c r="BH161" s="50" t="s">
        <v>451</v>
      </c>
      <c r="BJ161" s="50" t="s">
        <v>451</v>
      </c>
      <c r="BL161" s="50" t="s">
        <v>451</v>
      </c>
      <c r="BN161" s="50" t="s">
        <v>451</v>
      </c>
      <c r="BP161" s="50" t="s">
        <v>451</v>
      </c>
      <c r="BR161" s="50" t="s">
        <v>451</v>
      </c>
      <c r="BS161" s="50" t="s">
        <v>454</v>
      </c>
      <c r="CA161" s="50" t="s">
        <v>458</v>
      </c>
      <c r="CD161" s="50" t="s">
        <v>450</v>
      </c>
      <c r="CE161" s="51" t="s">
        <v>493</v>
      </c>
    </row>
    <row r="162" spans="1:83">
      <c r="D162" s="359" t="s">
        <v>2413</v>
      </c>
    </row>
    <row r="163" spans="1:83">
      <c r="D163" s="359" t="s">
        <v>2414</v>
      </c>
    </row>
    <row r="164" spans="1:83">
      <c r="D164" s="359" t="s">
        <v>2415</v>
      </c>
    </row>
    <row r="165" spans="1:83">
      <c r="D165" s="359" t="s">
        <v>2416</v>
      </c>
    </row>
    <row r="166" spans="1:83">
      <c r="D166" s="273" t="s">
        <v>2417</v>
      </c>
    </row>
    <row r="167" spans="1:83">
      <c r="D167" s="359" t="s">
        <v>2418</v>
      </c>
    </row>
    <row r="168" spans="1:83">
      <c r="D168" s="273" t="s">
        <v>1974</v>
      </c>
    </row>
    <row r="169" spans="1:83">
      <c r="D169" s="359" t="s">
        <v>2419</v>
      </c>
    </row>
    <row r="170" spans="1:83">
      <c r="D170" s="359" t="s">
        <v>2420</v>
      </c>
    </row>
    <row r="171" spans="1:83">
      <c r="D171" s="359" t="s">
        <v>2421</v>
      </c>
    </row>
    <row r="172" spans="1:83">
      <c r="D172" s="359" t="s">
        <v>2422</v>
      </c>
    </row>
    <row r="173" spans="1:83">
      <c r="D173" s="359" t="s">
        <v>2423</v>
      </c>
    </row>
    <row r="174" spans="1:83">
      <c r="D174" s="359" t="s">
        <v>2424</v>
      </c>
    </row>
    <row r="175" spans="1:83">
      <c r="D175" s="359" t="s">
        <v>2425</v>
      </c>
    </row>
    <row r="176" spans="1:83">
      <c r="D176" s="359" t="s">
        <v>2426</v>
      </c>
    </row>
    <row r="177" spans="4:4">
      <c r="D177" s="359" t="s">
        <v>2427</v>
      </c>
    </row>
    <row r="178" spans="4:4">
      <c r="D178" s="359" t="s">
        <v>2428</v>
      </c>
    </row>
    <row r="179" spans="4:4">
      <c r="D179" s="359" t="s">
        <v>2429</v>
      </c>
    </row>
    <row r="180" spans="4:4">
      <c r="D180" s="273" t="s">
        <v>2430</v>
      </c>
    </row>
    <row r="181" spans="4:4">
      <c r="D181" s="359" t="s">
        <v>2431</v>
      </c>
    </row>
    <row r="182" spans="4:4">
      <c r="D182" s="244" t="s">
        <v>2432</v>
      </c>
    </row>
    <row r="183" spans="4:4">
      <c r="D183" s="359" t="s">
        <v>2433</v>
      </c>
    </row>
    <row r="184" spans="4:4">
      <c r="D184" s="359" t="s">
        <v>2435</v>
      </c>
    </row>
    <row r="185" spans="4:4">
      <c r="D185" s="273" t="s">
        <v>2436</v>
      </c>
    </row>
    <row r="186" spans="4:4">
      <c r="D186" s="273" t="s">
        <v>2437</v>
      </c>
    </row>
    <row r="187" spans="4:4">
      <c r="D187" s="273" t="s">
        <v>2493</v>
      </c>
    </row>
    <row r="188" spans="4:4">
      <c r="D188" s="273" t="s">
        <v>2438</v>
      </c>
    </row>
    <row r="189" spans="4:4">
      <c r="D189" s="273" t="s">
        <v>2439</v>
      </c>
    </row>
    <row r="190" spans="4:4">
      <c r="D190" s="273" t="s">
        <v>2440</v>
      </c>
    </row>
    <row r="191" spans="4:4">
      <c r="D191" s="273" t="s">
        <v>2441</v>
      </c>
    </row>
    <row r="192" spans="4:4">
      <c r="D192" s="273" t="s">
        <v>2442</v>
      </c>
    </row>
    <row r="193" spans="4:4">
      <c r="D193" s="273" t="s">
        <v>2443</v>
      </c>
    </row>
    <row r="194" spans="4:4">
      <c r="D194" s="273" t="s">
        <v>2270</v>
      </c>
    </row>
    <row r="195" spans="4:4">
      <c r="D195" s="273" t="s">
        <v>2273</v>
      </c>
    </row>
    <row r="196" spans="4:4">
      <c r="D196" s="273" t="s">
        <v>2275</v>
      </c>
    </row>
    <row r="197" spans="4:4">
      <c r="D197" s="273" t="s">
        <v>2276</v>
      </c>
    </row>
    <row r="198" spans="4:4">
      <c r="D198" s="273" t="s">
        <v>2278</v>
      </c>
    </row>
    <row r="199" spans="4:4">
      <c r="D199" s="273" t="s">
        <v>2444</v>
      </c>
    </row>
    <row r="200" spans="4:4">
      <c r="D200" s="273" t="s">
        <v>116</v>
      </c>
    </row>
    <row r="201" spans="4:4">
      <c r="D201" s="273" t="s">
        <v>2445</v>
      </c>
    </row>
    <row r="202" spans="4:4">
      <c r="D202" s="273" t="s">
        <v>2446</v>
      </c>
    </row>
    <row r="203" spans="4:4">
      <c r="D203" s="273" t="s">
        <v>2447</v>
      </c>
    </row>
    <row r="204" spans="4:4">
      <c r="D204" s="273" t="s">
        <v>2448</v>
      </c>
    </row>
    <row r="205" spans="4:4">
      <c r="D205" s="273" t="s">
        <v>2449</v>
      </c>
    </row>
    <row r="206" spans="4:4">
      <c r="D206" s="273" t="s">
        <v>2450</v>
      </c>
    </row>
    <row r="207" spans="4:4">
      <c r="D207" s="273" t="s">
        <v>2453</v>
      </c>
    </row>
    <row r="208" spans="4:4">
      <c r="D208" s="273" t="s">
        <v>2454</v>
      </c>
    </row>
    <row r="209" spans="4:4">
      <c r="D209" s="273" t="s">
        <v>2455</v>
      </c>
    </row>
    <row r="210" spans="4:4">
      <c r="D210" s="273" t="s">
        <v>2456</v>
      </c>
    </row>
    <row r="211" spans="4:4">
      <c r="D211" s="273" t="s">
        <v>2457</v>
      </c>
    </row>
    <row r="212" spans="4:4">
      <c r="D212" s="273" t="s">
        <v>2458</v>
      </c>
    </row>
    <row r="213" spans="4:4">
      <c r="D213" s="359" t="s">
        <v>2459</v>
      </c>
    </row>
    <row r="214" spans="4:4">
      <c r="D214" s="273" t="s">
        <v>2460</v>
      </c>
    </row>
    <row r="215" spans="4:4">
      <c r="D215" s="273" t="s">
        <v>2461</v>
      </c>
    </row>
    <row r="216" spans="4:4">
      <c r="D216" s="273" t="s">
        <v>2466</v>
      </c>
    </row>
    <row r="217" spans="4:4">
      <c r="D217" s="273" t="s">
        <v>2467</v>
      </c>
    </row>
    <row r="218" spans="4:4">
      <c r="D218" s="273" t="s">
        <v>2468</v>
      </c>
    </row>
    <row r="219" spans="4:4">
      <c r="D219" s="273" t="s">
        <v>2469</v>
      </c>
    </row>
    <row r="220" spans="4:4">
      <c r="D220" s="359" t="s">
        <v>2470</v>
      </c>
    </row>
    <row r="221" spans="4:4">
      <c r="D221" s="359" t="s">
        <v>2471</v>
      </c>
    </row>
    <row r="222" spans="4:4">
      <c r="D222" s="359" t="s">
        <v>2472</v>
      </c>
    </row>
    <row r="223" spans="4:4">
      <c r="D223" s="359" t="s">
        <v>2473</v>
      </c>
    </row>
    <row r="224" spans="4:4">
      <c r="D224" s="359" t="s">
        <v>2119</v>
      </c>
    </row>
    <row r="225" spans="4:4">
      <c r="D225" s="359" t="s">
        <v>2474</v>
      </c>
    </row>
    <row r="226" spans="4:4">
      <c r="D226" s="359" t="s">
        <v>2475</v>
      </c>
    </row>
    <row r="227" spans="4:4">
      <c r="D227" s="359" t="s">
        <v>2406</v>
      </c>
    </row>
    <row r="228" spans="4:4">
      <c r="D228" s="359" t="s">
        <v>3129</v>
      </c>
    </row>
    <row r="229" spans="4:4">
      <c r="D229" s="359" t="s">
        <v>2482</v>
      </c>
    </row>
    <row r="230" spans="4:4">
      <c r="D230" s="359" t="s">
        <v>2483</v>
      </c>
    </row>
    <row r="231" spans="4:4">
      <c r="D231" s="359" t="s">
        <v>2486</v>
      </c>
    </row>
    <row r="232" spans="4:4">
      <c r="D232" s="359" t="s">
        <v>2487</v>
      </c>
    </row>
    <row r="233" spans="4:4">
      <c r="D233" s="359" t="s">
        <v>2488</v>
      </c>
    </row>
    <row r="234" spans="4:4">
      <c r="D234" s="359" t="s">
        <v>2489</v>
      </c>
    </row>
    <row r="235" spans="4:4">
      <c r="D235" s="273" t="s">
        <v>2490</v>
      </c>
    </row>
    <row r="236" spans="4:4">
      <c r="D236" s="273" t="s">
        <v>2491</v>
      </c>
    </row>
    <row r="237" spans="4:4">
      <c r="D237" s="360" t="s">
        <v>2580</v>
      </c>
    </row>
    <row r="238" spans="4:4">
      <c r="D238" s="360" t="s">
        <v>2581</v>
      </c>
    </row>
    <row r="239" spans="4:4">
      <c r="D239" s="360" t="s">
        <v>2582</v>
      </c>
    </row>
    <row r="240" spans="4:4">
      <c r="D240" s="360" t="s">
        <v>2583</v>
      </c>
    </row>
    <row r="241" spans="4:4">
      <c r="D241" s="360" t="s">
        <v>2584</v>
      </c>
    </row>
    <row r="242" spans="4:4">
      <c r="D242" s="360" t="s">
        <v>2585</v>
      </c>
    </row>
    <row r="243" spans="4:4">
      <c r="D243" s="360" t="s">
        <v>2586</v>
      </c>
    </row>
    <row r="244" spans="4:4">
      <c r="D244" s="360" t="s">
        <v>2587</v>
      </c>
    </row>
    <row r="245" spans="4:4">
      <c r="D245" s="360" t="s">
        <v>2588</v>
      </c>
    </row>
    <row r="246" spans="4:4">
      <c r="D246" s="360" t="s">
        <v>2589</v>
      </c>
    </row>
    <row r="247" spans="4:4">
      <c r="D247" s="360" t="s">
        <v>2590</v>
      </c>
    </row>
    <row r="248" spans="4:4">
      <c r="D248" s="360" t="s">
        <v>2591</v>
      </c>
    </row>
    <row r="249" spans="4:4">
      <c r="D249" s="360" t="s">
        <v>2592</v>
      </c>
    </row>
    <row r="250" spans="4:4">
      <c r="D250" s="360" t="s">
        <v>2593</v>
      </c>
    </row>
    <row r="251" spans="4:4">
      <c r="D251" s="360" t="s">
        <v>2594</v>
      </c>
    </row>
    <row r="252" spans="4:4">
      <c r="D252" s="360" t="s">
        <v>2595</v>
      </c>
    </row>
    <row r="253" spans="4:4">
      <c r="D253" s="360" t="s">
        <v>2596</v>
      </c>
    </row>
    <row r="254" spans="4:4">
      <c r="D254" s="360" t="s">
        <v>2597</v>
      </c>
    </row>
    <row r="255" spans="4:4">
      <c r="D255" s="360" t="s">
        <v>2598</v>
      </c>
    </row>
    <row r="256" spans="4:4">
      <c r="D256" s="360" t="s">
        <v>2599</v>
      </c>
    </row>
    <row r="257" spans="4:4">
      <c r="D257" s="47" t="s">
        <v>3130</v>
      </c>
    </row>
    <row r="258" spans="4:4">
      <c r="D258" s="47" t="s">
        <v>2601</v>
      </c>
    </row>
    <row r="259" spans="4:4">
      <c r="D259" s="47" t="s">
        <v>3131</v>
      </c>
    </row>
    <row r="260" spans="4:4">
      <c r="D260" s="47" t="s">
        <v>2604</v>
      </c>
    </row>
    <row r="261" spans="4:4">
      <c r="D261" s="47" t="s">
        <v>2192</v>
      </c>
    </row>
    <row r="262" spans="4:4">
      <c r="D262" s="47" t="s">
        <v>2607</v>
      </c>
    </row>
    <row r="263" spans="4:4">
      <c r="D263" s="47" t="s">
        <v>2608</v>
      </c>
    </row>
    <row r="264" spans="4:4">
      <c r="D264" s="47" t="s">
        <v>2609</v>
      </c>
    </row>
    <row r="265" spans="4:4">
      <c r="D265" s="47" t="s">
        <v>2610</v>
      </c>
    </row>
    <row r="266" spans="4:4">
      <c r="D266" s="47" t="s">
        <v>2611</v>
      </c>
    </row>
    <row r="267" spans="4:4">
      <c r="D267" s="47" t="s">
        <v>2613</v>
      </c>
    </row>
    <row r="268" spans="4:4">
      <c r="D268" s="47" t="s">
        <v>2614</v>
      </c>
    </row>
    <row r="269" spans="4:4">
      <c r="D269" s="47" t="s">
        <v>2615</v>
      </c>
    </row>
    <row r="270" spans="4:4">
      <c r="D270" s="47" t="s">
        <v>2616</v>
      </c>
    </row>
    <row r="271" spans="4:4">
      <c r="D271" s="47" t="s">
        <v>2617</v>
      </c>
    </row>
    <row r="272" spans="4:4">
      <c r="D272" s="47" t="s">
        <v>2618</v>
      </c>
    </row>
    <row r="273" spans="4:4">
      <c r="D273" s="47" t="s">
        <v>2619</v>
      </c>
    </row>
    <row r="274" spans="4:4">
      <c r="D274" s="47" t="s">
        <v>2620</v>
      </c>
    </row>
    <row r="275" spans="4:4">
      <c r="D275" s="61" t="s">
        <v>2621</v>
      </c>
    </row>
    <row r="276" spans="4:4">
      <c r="D276" s="61" t="s">
        <v>2622</v>
      </c>
    </row>
    <row r="277" spans="4:4">
      <c r="D277" s="61" t="s">
        <v>2623</v>
      </c>
    </row>
    <row r="278" spans="4:4">
      <c r="D278" s="47" t="s">
        <v>3132</v>
      </c>
    </row>
    <row r="279" spans="4:4">
      <c r="D279" s="47" t="s">
        <v>3133</v>
      </c>
    </row>
    <row r="280" spans="4:4">
      <c r="D280" s="47" t="s">
        <v>3134</v>
      </c>
    </row>
    <row r="281" spans="4:4">
      <c r="D281" s="47" t="s">
        <v>3135</v>
      </c>
    </row>
    <row r="282" spans="4:4">
      <c r="D282" s="47" t="s">
        <v>3136</v>
      </c>
    </row>
    <row r="283" spans="4:4">
      <c r="D283" s="47" t="s">
        <v>3137</v>
      </c>
    </row>
    <row r="284" spans="4:4">
      <c r="D284" s="47" t="s">
        <v>3138</v>
      </c>
    </row>
    <row r="285" spans="4:4">
      <c r="D285" s="47" t="s">
        <v>3139</v>
      </c>
    </row>
    <row r="286" spans="4:4">
      <c r="D286" s="47" t="s">
        <v>3140</v>
      </c>
    </row>
    <row r="287" spans="4:4">
      <c r="D287" s="47" t="s">
        <v>3141</v>
      </c>
    </row>
    <row r="288" spans="4:4">
      <c r="D288" s="47" t="s">
        <v>3142</v>
      </c>
    </row>
    <row r="289" spans="4:4">
      <c r="D289" s="47" t="s">
        <v>3143</v>
      </c>
    </row>
    <row r="290" spans="4:4">
      <c r="D290" s="47" t="s">
        <v>3144</v>
      </c>
    </row>
    <row r="291" spans="4:4">
      <c r="D291" s="47" t="s">
        <v>3145</v>
      </c>
    </row>
    <row r="292" spans="4:4">
      <c r="D292" s="47" t="s">
        <v>3146</v>
      </c>
    </row>
    <row r="293" spans="4:4">
      <c r="D293" s="47" t="s">
        <v>3147</v>
      </c>
    </row>
    <row r="294" spans="4:4">
      <c r="D294" s="47" t="s">
        <v>3148</v>
      </c>
    </row>
    <row r="295" spans="4:4">
      <c r="D295" s="47" t="s">
        <v>2657</v>
      </c>
    </row>
    <row r="296" spans="4:4">
      <c r="D296" s="47" t="s">
        <v>3149</v>
      </c>
    </row>
    <row r="297" spans="4:4">
      <c r="D297" s="47" t="s">
        <v>2659</v>
      </c>
    </row>
    <row r="298" spans="4:4">
      <c r="D298" s="47" t="s">
        <v>3150</v>
      </c>
    </row>
    <row r="299" spans="4:4">
      <c r="D299" s="47" t="s">
        <v>3151</v>
      </c>
    </row>
    <row r="300" spans="4:4">
      <c r="D300" s="47" t="s">
        <v>2664</v>
      </c>
    </row>
    <row r="301" spans="4:4">
      <c r="D301" s="47" t="s">
        <v>3152</v>
      </c>
    </row>
    <row r="302" spans="4:4">
      <c r="D302" s="47" t="s">
        <v>3153</v>
      </c>
    </row>
    <row r="303" spans="4:4">
      <c r="D303" s="61" t="s">
        <v>2667</v>
      </c>
    </row>
    <row r="304" spans="4:4">
      <c r="D304" s="61" t="s">
        <v>2668</v>
      </c>
    </row>
    <row r="305" spans="4:4">
      <c r="D305" s="61" t="s">
        <v>2669</v>
      </c>
    </row>
    <row r="306" spans="4:4">
      <c r="D306" s="61" t="s">
        <v>2671</v>
      </c>
    </row>
    <row r="307" spans="4:4">
      <c r="D307" s="61" t="s">
        <v>2672</v>
      </c>
    </row>
    <row r="308" spans="4:4">
      <c r="D308" s="61" t="s">
        <v>2673</v>
      </c>
    </row>
    <row r="309" spans="4:4">
      <c r="D309" s="61" t="s">
        <v>2676</v>
      </c>
    </row>
    <row r="310" spans="4:4">
      <c r="D310" s="61" t="s">
        <v>2677</v>
      </c>
    </row>
    <row r="311" spans="4:4">
      <c r="D311" s="47" t="s">
        <v>2683</v>
      </c>
    </row>
    <row r="312" spans="4:4">
      <c r="D312" s="47" t="s">
        <v>3154</v>
      </c>
    </row>
    <row r="313" spans="4:4">
      <c r="D313" s="47" t="s">
        <v>2685</v>
      </c>
    </row>
    <row r="314" spans="4:4">
      <c r="D314" s="47" t="s">
        <v>2687</v>
      </c>
    </row>
    <row r="315" spans="4:4">
      <c r="D315" s="47" t="s">
        <v>2688</v>
      </c>
    </row>
    <row r="316" spans="4:4">
      <c r="D316" s="47" t="s">
        <v>3155</v>
      </c>
    </row>
    <row r="317" spans="4:4">
      <c r="D317" s="47" t="s">
        <v>3156</v>
      </c>
    </row>
    <row r="318" spans="4:4">
      <c r="D318" s="47" t="s">
        <v>3157</v>
      </c>
    </row>
    <row r="319" spans="4:4">
      <c r="D319" s="47" t="s">
        <v>3158</v>
      </c>
    </row>
    <row r="320" spans="4:4">
      <c r="D320" s="47" t="s">
        <v>3159</v>
      </c>
    </row>
    <row r="321" spans="4:4">
      <c r="D321" s="47" t="s">
        <v>3160</v>
      </c>
    </row>
    <row r="322" spans="4:4">
      <c r="D322" s="47" t="s">
        <v>3161</v>
      </c>
    </row>
    <row r="323" spans="4:4">
      <c r="D323" s="47" t="s">
        <v>3162</v>
      </c>
    </row>
    <row r="324" spans="4:4">
      <c r="D324" s="47" t="s">
        <v>3163</v>
      </c>
    </row>
    <row r="325" spans="4:4">
      <c r="D325" s="47" t="s">
        <v>3164</v>
      </c>
    </row>
    <row r="326" spans="4:4">
      <c r="D326" s="47" t="s">
        <v>3165</v>
      </c>
    </row>
    <row r="327" spans="4:4">
      <c r="D327" s="47" t="s">
        <v>3166</v>
      </c>
    </row>
    <row r="328" spans="4:4">
      <c r="D328" s="47" t="s">
        <v>3167</v>
      </c>
    </row>
    <row r="329" spans="4:4">
      <c r="D329" s="47" t="s">
        <v>3168</v>
      </c>
    </row>
    <row r="330" spans="4:4">
      <c r="D330" s="47" t="s">
        <v>3169</v>
      </c>
    </row>
    <row r="331" spans="4:4">
      <c r="D331" s="47" t="s">
        <v>3170</v>
      </c>
    </row>
    <row r="332" spans="4:4">
      <c r="D332" s="47" t="s">
        <v>3171</v>
      </c>
    </row>
    <row r="333" spans="4:4">
      <c r="D333" s="47" t="s">
        <v>3172</v>
      </c>
    </row>
    <row r="334" spans="4:4">
      <c r="D334" s="47" t="s">
        <v>3173</v>
      </c>
    </row>
    <row r="335" spans="4:4">
      <c r="D335" s="47" t="s">
        <v>3174</v>
      </c>
    </row>
    <row r="336" spans="4:4">
      <c r="D336" s="47" t="s">
        <v>3175</v>
      </c>
    </row>
    <row r="337" spans="4:4">
      <c r="D337" s="47" t="s">
        <v>3176</v>
      </c>
    </row>
    <row r="338" spans="4:4">
      <c r="D338" s="47" t="s">
        <v>3177</v>
      </c>
    </row>
    <row r="339" spans="4:4">
      <c r="D339" s="47" t="s">
        <v>2872</v>
      </c>
    </row>
    <row r="340" spans="4:4">
      <c r="D340" s="47" t="s">
        <v>2873</v>
      </c>
    </row>
    <row r="341" spans="4:4">
      <c r="D341" s="47" t="s">
        <v>3178</v>
      </c>
    </row>
    <row r="342" spans="4:4">
      <c r="D342" s="47" t="s">
        <v>2716</v>
      </c>
    </row>
    <row r="343" spans="4:4">
      <c r="D343" s="47" t="s">
        <v>3179</v>
      </c>
    </row>
    <row r="344" spans="4:4">
      <c r="D344" s="47" t="s">
        <v>1774</v>
      </c>
    </row>
  </sheetData>
  <autoFilter ref="A1:CE344" xr:uid="{5210B3D1-DF9C-441C-9329-06D211907415}"/>
  <hyperlinks>
    <hyperlink ref="E44" r:id="rId1" xr:uid="{00000000-0004-0000-0100-000000000000}"/>
    <hyperlink ref="E46" r:id="rId2" xr:uid="{00000000-0004-0000-0100-000001000000}"/>
    <hyperlink ref="E45" r:id="rId3" xr:uid="{00000000-0004-0000-0100-000002000000}"/>
    <hyperlink ref="E47" r:id="rId4" xr:uid="{00000000-0004-0000-0100-000003000000}"/>
    <hyperlink ref="E51" r:id="rId5" xr:uid="{00000000-0004-0000-0100-000004000000}"/>
    <hyperlink ref="E15" r:id="rId6" xr:uid="{00000000-0004-0000-0100-000005000000}"/>
    <hyperlink ref="E95" r:id="rId7" xr:uid="{00000000-0004-0000-0100-000006000000}"/>
    <hyperlink ref="E92" r:id="rId8" xr:uid="{00000000-0004-0000-0100-000007000000}"/>
    <hyperlink ref="E93" r:id="rId9" xr:uid="{00000000-0004-0000-0100-000008000000}"/>
    <hyperlink ref="E31" r:id="rId10" xr:uid="{00000000-0004-0000-0100-000009000000}"/>
    <hyperlink ref="E32" r:id="rId11" xr:uid="{00000000-0004-0000-0100-00000A000000}"/>
    <hyperlink ref="E33" r:id="rId12" xr:uid="{00000000-0004-0000-0100-00000B000000}"/>
    <hyperlink ref="E34" r:id="rId13" xr:uid="{00000000-0004-0000-0100-00000C000000}"/>
    <hyperlink ref="E35" r:id="rId14" xr:uid="{00000000-0004-0000-0100-00000D000000}"/>
    <hyperlink ref="E36" r:id="rId15" xr:uid="{00000000-0004-0000-0100-00000E000000}"/>
    <hyperlink ref="E43" r:id="rId16" xr:uid="{00000000-0004-0000-0100-00000F000000}"/>
  </hyperlinks>
  <pageMargins left="0.7" right="0.7" top="0.75" bottom="0.75" header="0.3" footer="0.3"/>
  <legacy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684"/>
  <sheetViews>
    <sheetView tabSelected="1" zoomScale="89" zoomScaleNormal="70" workbookViewId="0">
      <pane ySplit="1" topLeftCell="A2" activePane="bottomLeft" state="frozen"/>
      <selection pane="bottomLeft" activeCell="F6" sqref="F6"/>
    </sheetView>
  </sheetViews>
  <sheetFormatPr defaultColWidth="8.88671875" defaultRowHeight="14.4"/>
  <cols>
    <col min="1" max="1" width="8.88671875" style="84"/>
    <col min="2" max="2" width="8.88671875" style="122"/>
    <col min="3" max="4" width="8.88671875" style="122" customWidth="1"/>
    <col min="5" max="5" width="25.77734375" style="29" bestFit="1" customWidth="1"/>
    <col min="6" max="6" width="31" style="29" bestFit="1" customWidth="1"/>
    <col min="7" max="7" width="31" style="29" customWidth="1"/>
    <col min="8" max="8" width="8.88671875" style="64" customWidth="1"/>
    <col min="9" max="9" width="65.6640625" style="82" customWidth="1"/>
    <col min="10" max="12" width="20.88671875" style="82" customWidth="1"/>
    <col min="13" max="13" width="34.77734375" style="82" customWidth="1"/>
    <col min="14" max="14" width="11.33203125" style="78" customWidth="1"/>
    <col min="15" max="15" width="13.33203125" style="78" customWidth="1"/>
    <col min="16" max="16" width="5.109375" style="78" customWidth="1"/>
    <col min="17" max="17" width="9.33203125" style="78" customWidth="1"/>
    <col min="18" max="18" width="17.109375" style="82" customWidth="1"/>
    <col min="19" max="19" width="8.88671875" style="78" customWidth="1"/>
    <col min="20" max="20" width="19.6640625" style="82" customWidth="1"/>
    <col min="21" max="21" width="12.33203125" style="64" customWidth="1"/>
    <col min="22" max="22" width="189.109375" style="82" customWidth="1"/>
    <col min="23" max="23" width="15.44140625" style="29" customWidth="1"/>
    <col min="24" max="24" width="8.6640625" style="122" customWidth="1"/>
    <col min="25" max="25" width="5.109375" style="122" customWidth="1"/>
    <col min="26" max="26" width="7.6640625" style="122" customWidth="1"/>
    <col min="27" max="27" width="4.88671875" style="122" customWidth="1"/>
    <col min="28" max="28" width="13.33203125" style="29" customWidth="1"/>
    <col min="29" max="29" width="3.88671875" style="29" customWidth="1"/>
    <col min="30" max="30" width="13.44140625" style="29" customWidth="1"/>
    <col min="31" max="31" width="8" style="85" customWidth="1"/>
    <col min="32" max="32" width="8.6640625" style="29" customWidth="1"/>
    <col min="33" max="33" width="11.33203125" style="84" customWidth="1"/>
    <col min="34" max="34" width="11.33203125" style="88" customWidth="1"/>
    <col min="35" max="35" width="11.33203125" style="84" customWidth="1"/>
    <col min="36" max="36" width="8.88671875" style="29" customWidth="1"/>
    <col min="37" max="37" width="25.33203125" style="84" customWidth="1"/>
    <col min="38" max="39" width="8.88671875" style="99" customWidth="1"/>
    <col min="40" max="40" width="102" style="84" customWidth="1"/>
    <col min="41" max="41" width="24.44140625" style="84" customWidth="1"/>
    <col min="42" max="42" width="15.33203125" style="84" customWidth="1"/>
    <col min="43" max="16384" width="8.88671875" style="84"/>
  </cols>
  <sheetData>
    <row r="1" spans="1:43" s="107" customFormat="1" ht="57.6">
      <c r="A1" s="108" t="s">
        <v>2908</v>
      </c>
      <c r="B1" s="133" t="s">
        <v>2492</v>
      </c>
      <c r="C1" s="121" t="s">
        <v>104</v>
      </c>
      <c r="D1" s="133" t="s">
        <v>269</v>
      </c>
      <c r="E1" s="107" t="s">
        <v>85</v>
      </c>
      <c r="F1" s="107" t="s">
        <v>86</v>
      </c>
      <c r="G1" s="108" t="s">
        <v>3207</v>
      </c>
      <c r="H1" s="133" t="s">
        <v>87</v>
      </c>
      <c r="I1" s="116" t="s">
        <v>72</v>
      </c>
      <c r="J1" s="116" t="s">
        <v>2909</v>
      </c>
      <c r="K1" s="116" t="s">
        <v>106</v>
      </c>
      <c r="L1" s="116" t="s">
        <v>3195</v>
      </c>
      <c r="M1" s="108" t="s">
        <v>343</v>
      </c>
      <c r="N1" s="108" t="s">
        <v>89</v>
      </c>
      <c r="O1" s="108" t="s">
        <v>537</v>
      </c>
      <c r="P1" s="108" t="s">
        <v>74</v>
      </c>
      <c r="Q1" s="108" t="s">
        <v>301</v>
      </c>
      <c r="R1" s="108" t="s">
        <v>82</v>
      </c>
      <c r="S1" s="108" t="s">
        <v>300</v>
      </c>
      <c r="T1" s="108" t="s">
        <v>166</v>
      </c>
      <c r="U1" s="108" t="s">
        <v>555</v>
      </c>
      <c r="V1" s="108" t="s">
        <v>73</v>
      </c>
      <c r="W1" s="107" t="s">
        <v>172</v>
      </c>
      <c r="X1" s="121" t="s">
        <v>270</v>
      </c>
      <c r="Y1" s="121" t="s">
        <v>271</v>
      </c>
      <c r="Z1" s="121" t="s">
        <v>272</v>
      </c>
      <c r="AA1" s="121" t="s">
        <v>273</v>
      </c>
      <c r="AB1" s="108" t="s">
        <v>351</v>
      </c>
      <c r="AC1" s="107" t="s">
        <v>84</v>
      </c>
      <c r="AD1" s="107" t="s">
        <v>109</v>
      </c>
      <c r="AE1" s="109" t="s">
        <v>556</v>
      </c>
      <c r="AF1" s="107" t="s">
        <v>83</v>
      </c>
      <c r="AG1" s="107" t="s">
        <v>295</v>
      </c>
      <c r="AH1" s="110" t="s">
        <v>296</v>
      </c>
      <c r="AI1" s="107" t="s">
        <v>96</v>
      </c>
      <c r="AJ1" s="107" t="s">
        <v>108</v>
      </c>
      <c r="AK1" s="107" t="s">
        <v>91</v>
      </c>
      <c r="AL1" s="111" t="s">
        <v>538</v>
      </c>
      <c r="AM1" s="111" t="s">
        <v>539</v>
      </c>
      <c r="AN1" s="107" t="s">
        <v>105</v>
      </c>
      <c r="AO1" s="108" t="s">
        <v>346</v>
      </c>
      <c r="AP1" s="108" t="s">
        <v>599</v>
      </c>
    </row>
    <row r="2" spans="1:43" s="88" customFormat="1">
      <c r="B2" s="122"/>
      <c r="C2" s="162" t="s">
        <v>715</v>
      </c>
      <c r="D2" s="163" t="s">
        <v>90</v>
      </c>
      <c r="E2" s="29" t="s">
        <v>14</v>
      </c>
      <c r="F2" s="29" t="s">
        <v>17</v>
      </c>
      <c r="G2" s="29"/>
      <c r="H2" s="79">
        <v>177520</v>
      </c>
      <c r="I2" s="103" t="s">
        <v>278</v>
      </c>
      <c r="J2" s="82" t="s">
        <v>715</v>
      </c>
      <c r="K2" s="295" t="s">
        <v>715</v>
      </c>
      <c r="L2" s="295"/>
      <c r="M2" s="79" t="s">
        <v>342</v>
      </c>
      <c r="N2" s="64">
        <v>300</v>
      </c>
      <c r="O2" s="65">
        <v>2</v>
      </c>
      <c r="P2" s="78">
        <v>100</v>
      </c>
      <c r="Q2" s="78"/>
      <c r="R2" s="82" t="s">
        <v>75</v>
      </c>
      <c r="S2" s="78" t="s">
        <v>75</v>
      </c>
      <c r="T2" s="82" t="s">
        <v>170</v>
      </c>
      <c r="U2" s="64"/>
      <c r="V2" s="79" t="s">
        <v>331</v>
      </c>
      <c r="W2" s="29" t="s">
        <v>219</v>
      </c>
      <c r="X2" s="122">
        <v>177520</v>
      </c>
      <c r="Y2" s="122">
        <v>1</v>
      </c>
      <c r="Z2" s="122">
        <v>0</v>
      </c>
      <c r="AA2" s="122">
        <v>1</v>
      </c>
      <c r="AB2" s="28"/>
      <c r="AC2" s="29"/>
      <c r="AD2" s="29"/>
      <c r="AE2" s="85"/>
      <c r="AF2" s="29"/>
      <c r="AG2" s="28"/>
      <c r="AH2" s="335">
        <v>100</v>
      </c>
      <c r="AI2" s="86"/>
      <c r="AJ2" s="62"/>
      <c r="AK2" s="86"/>
      <c r="AL2" s="89"/>
      <c r="AM2" s="89"/>
      <c r="AP2" s="89" t="s">
        <v>3204</v>
      </c>
    </row>
    <row r="3" spans="1:43" s="88" customFormat="1">
      <c r="A3" s="84"/>
      <c r="B3" s="64"/>
      <c r="C3" s="162" t="s">
        <v>715</v>
      </c>
      <c r="D3" s="64" t="s">
        <v>715</v>
      </c>
      <c r="E3" s="29" t="s">
        <v>10</v>
      </c>
      <c r="F3" s="82" t="s">
        <v>1677</v>
      </c>
      <c r="G3" s="82"/>
      <c r="H3" s="157">
        <v>200094</v>
      </c>
      <c r="I3" s="309" t="s">
        <v>1591</v>
      </c>
      <c r="J3" s="298"/>
      <c r="K3" s="295" t="s">
        <v>715</v>
      </c>
      <c r="L3" s="295"/>
      <c r="M3" s="82" t="s">
        <v>1307</v>
      </c>
      <c r="N3" s="78">
        <v>5200</v>
      </c>
      <c r="O3" s="78">
        <v>2</v>
      </c>
      <c r="P3" s="78">
        <v>100</v>
      </c>
      <c r="Q3" s="78"/>
      <c r="R3" s="82" t="s">
        <v>75</v>
      </c>
      <c r="S3" s="82" t="s">
        <v>75</v>
      </c>
      <c r="T3" s="82" t="s">
        <v>169</v>
      </c>
      <c r="U3" s="64"/>
      <c r="V3" s="148" t="s">
        <v>1644</v>
      </c>
      <c r="W3" s="29" t="s">
        <v>1696</v>
      </c>
      <c r="X3" s="122">
        <v>200094</v>
      </c>
      <c r="Y3" s="122">
        <v>1</v>
      </c>
      <c r="Z3" s="122">
        <v>0</v>
      </c>
      <c r="AA3" s="122">
        <v>1</v>
      </c>
      <c r="AB3" s="29"/>
      <c r="AC3" s="29"/>
      <c r="AD3" s="29"/>
      <c r="AE3" s="85"/>
      <c r="AF3" s="29"/>
      <c r="AG3" s="84"/>
      <c r="AH3" s="88">
        <v>499</v>
      </c>
      <c r="AI3" s="84"/>
      <c r="AJ3" s="29"/>
      <c r="AK3" s="84"/>
      <c r="AL3" s="99"/>
      <c r="AM3" s="99"/>
      <c r="AN3" s="84"/>
      <c r="AO3" s="84"/>
      <c r="AP3" s="89" t="s">
        <v>3204</v>
      </c>
      <c r="AQ3" s="84"/>
    </row>
    <row r="4" spans="1:43" s="88" customFormat="1">
      <c r="B4" s="122"/>
      <c r="C4" s="162" t="s">
        <v>715</v>
      </c>
      <c r="D4" s="163" t="s">
        <v>90</v>
      </c>
      <c r="E4" s="82" t="s">
        <v>0</v>
      </c>
      <c r="F4" s="29" t="s">
        <v>4</v>
      </c>
      <c r="G4" s="29"/>
      <c r="H4" s="63">
        <v>131389</v>
      </c>
      <c r="I4" s="300" t="s">
        <v>42</v>
      </c>
      <c r="J4" s="63" t="s">
        <v>715</v>
      </c>
      <c r="K4" s="295" t="s">
        <v>715</v>
      </c>
      <c r="L4" s="295"/>
      <c r="M4" s="79" t="s">
        <v>339</v>
      </c>
      <c r="N4" s="64">
        <v>102</v>
      </c>
      <c r="O4" s="65">
        <v>10</v>
      </c>
      <c r="P4" s="78">
        <v>100</v>
      </c>
      <c r="Q4" s="78"/>
      <c r="R4" s="82" t="s">
        <v>76</v>
      </c>
      <c r="S4" s="78" t="s">
        <v>280</v>
      </c>
      <c r="T4" s="82" t="s">
        <v>168</v>
      </c>
      <c r="U4" s="64" t="s">
        <v>90</v>
      </c>
      <c r="V4" s="79" t="s">
        <v>41</v>
      </c>
      <c r="W4" s="82" t="s">
        <v>1520</v>
      </c>
      <c r="X4" s="122">
        <v>131389</v>
      </c>
      <c r="Y4" s="122">
        <v>1</v>
      </c>
      <c r="Z4" s="122">
        <v>0</v>
      </c>
      <c r="AA4" s="122">
        <v>1</v>
      </c>
      <c r="AB4" s="95"/>
      <c r="AC4" s="29">
        <v>1</v>
      </c>
      <c r="AD4" s="29" t="s">
        <v>110</v>
      </c>
      <c r="AE4" s="85"/>
      <c r="AF4" s="83" t="s">
        <v>90</v>
      </c>
      <c r="AG4" s="28"/>
      <c r="AH4" s="112">
        <v>169</v>
      </c>
      <c r="AI4" s="86" t="s">
        <v>103</v>
      </c>
      <c r="AJ4" s="62">
        <v>3345</v>
      </c>
      <c r="AK4" s="120" t="s">
        <v>1703</v>
      </c>
      <c r="AL4" s="87">
        <v>0.54166666666666663</v>
      </c>
      <c r="AM4" s="87">
        <v>0.70763888888888893</v>
      </c>
      <c r="AN4" s="77" t="s">
        <v>349</v>
      </c>
      <c r="AP4" s="394" t="s">
        <v>3188</v>
      </c>
    </row>
    <row r="5" spans="1:43" s="88" customFormat="1">
      <c r="B5" s="122"/>
      <c r="C5" s="162" t="s">
        <v>715</v>
      </c>
      <c r="D5" s="163" t="s">
        <v>90</v>
      </c>
      <c r="E5" s="82" t="s">
        <v>0</v>
      </c>
      <c r="F5" s="29" t="s">
        <v>4</v>
      </c>
      <c r="G5" s="29"/>
      <c r="H5" s="63">
        <v>131389</v>
      </c>
      <c r="I5" s="300" t="s">
        <v>43</v>
      </c>
      <c r="J5" s="63"/>
      <c r="K5" s="295" t="s">
        <v>715</v>
      </c>
      <c r="L5" s="295"/>
      <c r="M5" s="79" t="s">
        <v>339</v>
      </c>
      <c r="N5" s="64">
        <v>103</v>
      </c>
      <c r="O5" s="65">
        <v>10</v>
      </c>
      <c r="P5" s="78">
        <v>100</v>
      </c>
      <c r="Q5" s="78"/>
      <c r="R5" s="82" t="s">
        <v>76</v>
      </c>
      <c r="S5" s="78" t="s">
        <v>280</v>
      </c>
      <c r="T5" s="82" t="s">
        <v>168</v>
      </c>
      <c r="U5" s="64" t="s">
        <v>90</v>
      </c>
      <c r="V5" s="79" t="s">
        <v>310</v>
      </c>
      <c r="W5" s="82" t="s">
        <v>1520</v>
      </c>
      <c r="X5" s="122">
        <v>131389</v>
      </c>
      <c r="Y5" s="122">
        <v>1</v>
      </c>
      <c r="Z5" s="122">
        <v>0</v>
      </c>
      <c r="AA5" s="122">
        <v>1</v>
      </c>
      <c r="AB5" s="95"/>
      <c r="AC5" s="29">
        <v>2</v>
      </c>
      <c r="AD5" s="29" t="s">
        <v>111</v>
      </c>
      <c r="AE5" s="85"/>
      <c r="AF5" s="83" t="s">
        <v>90</v>
      </c>
      <c r="AG5" s="28"/>
      <c r="AH5" s="112">
        <v>169</v>
      </c>
      <c r="AI5" s="86"/>
      <c r="AJ5" s="62"/>
      <c r="AK5" s="406"/>
      <c r="AL5" s="87"/>
      <c r="AM5" s="87"/>
      <c r="AN5" s="77"/>
      <c r="AP5" s="394" t="s">
        <v>3188</v>
      </c>
    </row>
    <row r="6" spans="1:43" s="88" customFormat="1">
      <c r="B6" s="122"/>
      <c r="C6" s="162" t="s">
        <v>715</v>
      </c>
      <c r="D6" s="163" t="s">
        <v>90</v>
      </c>
      <c r="E6" s="82" t="s">
        <v>0</v>
      </c>
      <c r="F6" s="29" t="s">
        <v>6</v>
      </c>
      <c r="G6" s="29"/>
      <c r="H6" s="117">
        <v>230143</v>
      </c>
      <c r="I6" s="103" t="s">
        <v>1267</v>
      </c>
      <c r="J6" s="82" t="s">
        <v>715</v>
      </c>
      <c r="K6" s="295" t="s">
        <v>715</v>
      </c>
      <c r="L6" s="295"/>
      <c r="M6" s="79" t="s">
        <v>339</v>
      </c>
      <c r="N6" s="64">
        <v>300</v>
      </c>
      <c r="O6" s="65">
        <v>10</v>
      </c>
      <c r="P6" s="78">
        <v>100</v>
      </c>
      <c r="Q6" s="78"/>
      <c r="R6" s="82" t="s">
        <v>78</v>
      </c>
      <c r="S6" s="78" t="s">
        <v>75</v>
      </c>
      <c r="T6" s="82" t="s">
        <v>168</v>
      </c>
      <c r="U6" s="64" t="s">
        <v>90</v>
      </c>
      <c r="V6" s="80" t="s">
        <v>1269</v>
      </c>
      <c r="W6" s="82" t="s">
        <v>1521</v>
      </c>
      <c r="X6" s="122">
        <v>230143</v>
      </c>
      <c r="Y6" s="122">
        <v>1</v>
      </c>
      <c r="Z6" s="122">
        <v>0</v>
      </c>
      <c r="AA6" s="122">
        <v>1</v>
      </c>
      <c r="AB6" s="95"/>
      <c r="AC6" s="29">
        <v>1</v>
      </c>
      <c r="AD6" s="29" t="s">
        <v>120</v>
      </c>
      <c r="AE6" s="85"/>
      <c r="AF6" s="83" t="s">
        <v>90</v>
      </c>
      <c r="AG6" s="28"/>
      <c r="AH6" s="112">
        <v>199</v>
      </c>
      <c r="AI6" s="86" t="s">
        <v>94</v>
      </c>
      <c r="AJ6" s="62">
        <v>3347</v>
      </c>
      <c r="AK6" s="120" t="s">
        <v>1705</v>
      </c>
      <c r="AL6" s="96">
        <v>0.25</v>
      </c>
      <c r="AM6" s="96">
        <v>0.45763888888888887</v>
      </c>
      <c r="AN6" s="77" t="s">
        <v>348</v>
      </c>
      <c r="AP6" s="89" t="s">
        <v>3204</v>
      </c>
    </row>
    <row r="7" spans="1:43" s="88" customFormat="1">
      <c r="B7" s="122"/>
      <c r="C7" s="162" t="s">
        <v>715</v>
      </c>
      <c r="D7" s="163" t="s">
        <v>90</v>
      </c>
      <c r="E7" s="29" t="s">
        <v>14</v>
      </c>
      <c r="F7" s="82" t="s">
        <v>18</v>
      </c>
      <c r="G7" s="82"/>
      <c r="H7" s="79">
        <v>170289</v>
      </c>
      <c r="I7" s="103" t="s">
        <v>1027</v>
      </c>
      <c r="J7" s="82" t="s">
        <v>715</v>
      </c>
      <c r="K7" s="295" t="s">
        <v>715</v>
      </c>
      <c r="L7" s="295"/>
      <c r="M7" s="89" t="s">
        <v>341</v>
      </c>
      <c r="N7" s="64">
        <v>100</v>
      </c>
      <c r="O7" s="65">
        <v>4</v>
      </c>
      <c r="P7" s="78">
        <v>100</v>
      </c>
      <c r="Q7" s="78"/>
      <c r="R7" s="82" t="s">
        <v>75</v>
      </c>
      <c r="S7" s="78" t="s">
        <v>75</v>
      </c>
      <c r="T7" s="82" t="s">
        <v>170</v>
      </c>
      <c r="U7" s="64"/>
      <c r="V7" s="79" t="s">
        <v>1029</v>
      </c>
      <c r="W7" s="88" t="s">
        <v>268</v>
      </c>
      <c r="X7" s="122">
        <v>170289</v>
      </c>
      <c r="Y7" s="122">
        <v>1</v>
      </c>
      <c r="Z7" s="122">
        <v>0</v>
      </c>
      <c r="AA7" s="122">
        <v>1</v>
      </c>
      <c r="AB7" s="28"/>
      <c r="AC7" s="29"/>
      <c r="AD7" s="29"/>
      <c r="AE7" s="85"/>
      <c r="AF7" s="29"/>
      <c r="AG7" s="28"/>
      <c r="AH7" s="112">
        <v>149</v>
      </c>
      <c r="AI7" s="89" t="s">
        <v>93</v>
      </c>
      <c r="AJ7" s="29">
        <v>3346</v>
      </c>
      <c r="AK7" s="89" t="s">
        <v>1701</v>
      </c>
      <c r="AL7" s="94">
        <v>0.95833333333333337</v>
      </c>
      <c r="AM7" s="94">
        <v>0.24930555555555556</v>
      </c>
      <c r="AN7" s="77" t="s">
        <v>350</v>
      </c>
      <c r="AP7" s="81" t="s">
        <v>3188</v>
      </c>
    </row>
    <row r="8" spans="1:43" s="88" customFormat="1">
      <c r="B8" s="122"/>
      <c r="C8" s="162" t="s">
        <v>715</v>
      </c>
      <c r="D8" s="163" t="s">
        <v>90</v>
      </c>
      <c r="E8" s="29" t="s">
        <v>14</v>
      </c>
      <c r="F8" s="82" t="s">
        <v>18</v>
      </c>
      <c r="G8" s="82"/>
      <c r="H8" s="63">
        <v>170299</v>
      </c>
      <c r="I8" s="103" t="s">
        <v>1028</v>
      </c>
      <c r="J8" s="82" t="s">
        <v>715</v>
      </c>
      <c r="K8" s="295" t="s">
        <v>715</v>
      </c>
      <c r="L8" s="295"/>
      <c r="M8" s="89" t="s">
        <v>341</v>
      </c>
      <c r="N8" s="64">
        <v>200</v>
      </c>
      <c r="O8" s="65">
        <v>4</v>
      </c>
      <c r="P8" s="78">
        <v>100</v>
      </c>
      <c r="Q8" s="78"/>
      <c r="R8" s="82" t="s">
        <v>75</v>
      </c>
      <c r="S8" s="78" t="s">
        <v>75</v>
      </c>
      <c r="T8" s="82" t="s">
        <v>170</v>
      </c>
      <c r="U8" s="64"/>
      <c r="V8" s="80" t="s">
        <v>1030</v>
      </c>
      <c r="W8" s="29" t="s">
        <v>221</v>
      </c>
      <c r="X8" s="122">
        <v>170299</v>
      </c>
      <c r="Y8" s="122">
        <v>1</v>
      </c>
      <c r="Z8" s="122">
        <v>0</v>
      </c>
      <c r="AA8" s="122">
        <v>1</v>
      </c>
      <c r="AB8" s="28"/>
      <c r="AC8" s="29"/>
      <c r="AD8" s="29"/>
      <c r="AE8" s="85"/>
      <c r="AF8" s="29"/>
      <c r="AG8" s="28"/>
      <c r="AH8" s="112">
        <v>149</v>
      </c>
      <c r="AI8" s="86"/>
      <c r="AJ8" s="62"/>
      <c r="AK8" s="86"/>
      <c r="AL8" s="87"/>
      <c r="AM8" s="87"/>
      <c r="AN8" s="336"/>
      <c r="AP8" s="81" t="s">
        <v>3188</v>
      </c>
    </row>
    <row r="9" spans="1:43" s="88" customFormat="1">
      <c r="A9" s="84"/>
      <c r="B9" s="122"/>
      <c r="C9" s="162" t="s">
        <v>715</v>
      </c>
      <c r="D9" s="163" t="s">
        <v>90</v>
      </c>
      <c r="E9" s="29" t="s">
        <v>14</v>
      </c>
      <c r="F9" s="82" t="s">
        <v>170</v>
      </c>
      <c r="G9" s="82"/>
      <c r="H9" s="63">
        <v>173261</v>
      </c>
      <c r="I9" s="103" t="s">
        <v>274</v>
      </c>
      <c r="J9" s="82" t="s">
        <v>715</v>
      </c>
      <c r="K9" s="295" t="s">
        <v>715</v>
      </c>
      <c r="L9" s="295"/>
      <c r="M9" s="79" t="s">
        <v>342</v>
      </c>
      <c r="N9" s="64">
        <v>700</v>
      </c>
      <c r="O9" s="65">
        <v>2</v>
      </c>
      <c r="P9" s="78">
        <v>100</v>
      </c>
      <c r="Q9" s="78"/>
      <c r="R9" s="82" t="s">
        <v>75</v>
      </c>
      <c r="S9" s="78" t="s">
        <v>75</v>
      </c>
      <c r="T9" s="82" t="s">
        <v>170</v>
      </c>
      <c r="U9" s="64"/>
      <c r="V9" s="79" t="s">
        <v>321</v>
      </c>
      <c r="W9" s="82" t="s">
        <v>553</v>
      </c>
      <c r="X9" s="122">
        <v>173261</v>
      </c>
      <c r="Y9" s="122">
        <v>1</v>
      </c>
      <c r="Z9" s="122">
        <v>0</v>
      </c>
      <c r="AA9" s="122">
        <v>1</v>
      </c>
      <c r="AB9" s="28"/>
      <c r="AC9" s="29"/>
      <c r="AD9" s="29"/>
      <c r="AE9" s="85"/>
      <c r="AF9" s="29"/>
      <c r="AG9" s="28"/>
      <c r="AH9" s="112">
        <v>139</v>
      </c>
      <c r="AI9" s="86"/>
      <c r="AJ9" s="62"/>
      <c r="AK9" s="86"/>
      <c r="AL9" s="87"/>
      <c r="AM9" s="87"/>
      <c r="AN9" s="77"/>
      <c r="AP9" s="394" t="s">
        <v>3188</v>
      </c>
    </row>
    <row r="10" spans="1:43" s="88" customFormat="1">
      <c r="B10" s="122"/>
      <c r="C10" s="162" t="s">
        <v>715</v>
      </c>
      <c r="D10" s="163" t="s">
        <v>90</v>
      </c>
      <c r="E10" s="29" t="s">
        <v>14</v>
      </c>
      <c r="F10" s="29" t="s">
        <v>16</v>
      </c>
      <c r="G10" s="29"/>
      <c r="H10" s="79">
        <v>172691</v>
      </c>
      <c r="I10" s="103" t="s">
        <v>276</v>
      </c>
      <c r="J10" s="82" t="s">
        <v>715</v>
      </c>
      <c r="K10" s="295" t="s">
        <v>715</v>
      </c>
      <c r="L10" s="295"/>
      <c r="M10" s="79" t="s">
        <v>342</v>
      </c>
      <c r="N10" s="64">
        <v>500</v>
      </c>
      <c r="O10" s="65">
        <v>2</v>
      </c>
      <c r="P10" s="78">
        <v>100</v>
      </c>
      <c r="Q10" s="78"/>
      <c r="R10" s="82" t="s">
        <v>75</v>
      </c>
      <c r="S10" s="78" t="s">
        <v>75</v>
      </c>
      <c r="T10" s="82" t="s">
        <v>170</v>
      </c>
      <c r="U10" s="64"/>
      <c r="V10" s="79" t="s">
        <v>326</v>
      </c>
      <c r="W10" s="29" t="s">
        <v>217</v>
      </c>
      <c r="X10" s="122">
        <v>172691</v>
      </c>
      <c r="Y10" s="122">
        <v>1</v>
      </c>
      <c r="Z10" s="122">
        <v>0</v>
      </c>
      <c r="AA10" s="122">
        <v>1</v>
      </c>
      <c r="AB10" s="28"/>
      <c r="AC10" s="29"/>
      <c r="AD10" s="29"/>
      <c r="AE10" s="85"/>
      <c r="AF10" s="29"/>
      <c r="AG10" s="28"/>
      <c r="AH10" s="112">
        <v>100</v>
      </c>
      <c r="AI10" s="89" t="s">
        <v>93</v>
      </c>
      <c r="AJ10" s="29">
        <v>3346</v>
      </c>
      <c r="AK10" s="89" t="s">
        <v>1701</v>
      </c>
      <c r="AL10" s="94">
        <v>0.95833333333333337</v>
      </c>
      <c r="AM10" s="94">
        <v>0.24930555555555556</v>
      </c>
      <c r="AN10" s="77" t="s">
        <v>350</v>
      </c>
      <c r="AP10" s="394" t="s">
        <v>3188</v>
      </c>
    </row>
    <row r="11" spans="1:43" s="88" customFormat="1">
      <c r="B11" s="122"/>
      <c r="C11" s="162" t="s">
        <v>715</v>
      </c>
      <c r="D11" s="163" t="s">
        <v>90</v>
      </c>
      <c r="E11" s="29" t="s">
        <v>14</v>
      </c>
      <c r="F11" s="29" t="s">
        <v>17</v>
      </c>
      <c r="G11" s="29"/>
      <c r="H11" s="79">
        <v>177521</v>
      </c>
      <c r="I11" s="103" t="s">
        <v>279</v>
      </c>
      <c r="J11" s="82" t="s">
        <v>715</v>
      </c>
      <c r="K11" s="295" t="s">
        <v>715</v>
      </c>
      <c r="L11" s="295"/>
      <c r="M11" s="79" t="s">
        <v>342</v>
      </c>
      <c r="N11" s="64">
        <v>400</v>
      </c>
      <c r="O11" s="65">
        <v>2</v>
      </c>
      <c r="P11" s="78">
        <v>100</v>
      </c>
      <c r="Q11" s="78"/>
      <c r="R11" s="82" t="s">
        <v>75</v>
      </c>
      <c r="S11" s="78" t="s">
        <v>75</v>
      </c>
      <c r="T11" s="82" t="s">
        <v>170</v>
      </c>
      <c r="U11" s="64"/>
      <c r="V11" s="79" t="s">
        <v>332</v>
      </c>
      <c r="W11" s="29" t="s">
        <v>220</v>
      </c>
      <c r="X11" s="122">
        <v>177521</v>
      </c>
      <c r="Y11" s="122">
        <v>1</v>
      </c>
      <c r="Z11" s="122">
        <v>0</v>
      </c>
      <c r="AA11" s="122">
        <v>1</v>
      </c>
      <c r="AB11" s="28"/>
      <c r="AC11" s="29"/>
      <c r="AD11" s="29"/>
      <c r="AE11" s="85"/>
      <c r="AF11" s="29"/>
      <c r="AG11" s="28"/>
      <c r="AH11" s="112">
        <v>100</v>
      </c>
      <c r="AI11" s="86"/>
      <c r="AJ11" s="62"/>
      <c r="AK11" s="86"/>
      <c r="AL11" s="89"/>
      <c r="AM11" s="89"/>
      <c r="AP11" s="394" t="s">
        <v>3188</v>
      </c>
    </row>
    <row r="12" spans="1:43" s="88" customFormat="1">
      <c r="A12" s="84"/>
      <c r="B12" s="64"/>
      <c r="C12" s="162" t="s">
        <v>715</v>
      </c>
      <c r="D12" s="162" t="s">
        <v>715</v>
      </c>
      <c r="E12" s="29" t="s">
        <v>27</v>
      </c>
      <c r="F12" s="29" t="s">
        <v>28</v>
      </c>
      <c r="G12" s="29"/>
      <c r="H12" s="373">
        <v>190021</v>
      </c>
      <c r="I12" s="103" t="s">
        <v>1286</v>
      </c>
      <c r="J12" s="82" t="s">
        <v>715</v>
      </c>
      <c r="K12" s="295" t="s">
        <v>715</v>
      </c>
      <c r="L12" s="295"/>
      <c r="M12" s="89" t="s">
        <v>339</v>
      </c>
      <c r="N12" s="64">
        <v>900</v>
      </c>
      <c r="O12" s="154">
        <v>2</v>
      </c>
      <c r="P12" s="78">
        <v>100</v>
      </c>
      <c r="Q12" s="78"/>
      <c r="R12" s="82" t="s">
        <v>81</v>
      </c>
      <c r="S12" s="78" t="s">
        <v>280</v>
      </c>
      <c r="T12" s="82" t="s">
        <v>167</v>
      </c>
      <c r="U12" s="64" t="s">
        <v>90</v>
      </c>
      <c r="V12" s="334" t="s">
        <v>1388</v>
      </c>
      <c r="W12" s="29" t="s">
        <v>1442</v>
      </c>
      <c r="X12" s="122">
        <v>190021</v>
      </c>
      <c r="Y12" s="122">
        <v>1</v>
      </c>
      <c r="Z12" s="122">
        <v>0</v>
      </c>
      <c r="AA12" s="122">
        <v>1</v>
      </c>
      <c r="AB12" s="84"/>
      <c r="AC12" s="29"/>
      <c r="AD12" s="29"/>
      <c r="AE12" s="85"/>
      <c r="AF12" s="29"/>
      <c r="AG12" s="28"/>
      <c r="AH12" s="112">
        <v>549</v>
      </c>
      <c r="AI12" s="86"/>
      <c r="AJ12" s="62"/>
      <c r="AK12" s="86"/>
      <c r="AL12" s="89"/>
      <c r="AM12" s="89"/>
      <c r="AO12" s="89"/>
      <c r="AP12" s="81" t="s">
        <v>3201</v>
      </c>
      <c r="AQ12" s="84"/>
    </row>
    <row r="13" spans="1:43" s="88" customFormat="1">
      <c r="A13" s="84"/>
      <c r="B13" s="64"/>
      <c r="C13" s="162" t="s">
        <v>715</v>
      </c>
      <c r="D13" s="162" t="s">
        <v>715</v>
      </c>
      <c r="E13" s="82" t="s">
        <v>1293</v>
      </c>
      <c r="F13" s="82" t="s">
        <v>2945</v>
      </c>
      <c r="G13" s="82"/>
      <c r="H13" s="124">
        <v>230244</v>
      </c>
      <c r="I13" s="307" t="s">
        <v>1512</v>
      </c>
      <c r="J13" s="129"/>
      <c r="K13" s="295" t="s">
        <v>715</v>
      </c>
      <c r="L13" s="295"/>
      <c r="M13" s="82" t="s">
        <v>776</v>
      </c>
      <c r="N13" s="78">
        <v>1500</v>
      </c>
      <c r="O13" s="65">
        <v>2</v>
      </c>
      <c r="P13" s="78">
        <v>100</v>
      </c>
      <c r="Q13" s="78"/>
      <c r="R13" s="82" t="s">
        <v>75</v>
      </c>
      <c r="S13" s="78" t="s">
        <v>75</v>
      </c>
      <c r="T13" s="82" t="s">
        <v>169</v>
      </c>
      <c r="U13" s="64"/>
      <c r="V13" s="113" t="s">
        <v>1389</v>
      </c>
      <c r="W13" s="29" t="s">
        <v>1482</v>
      </c>
      <c r="X13" s="83">
        <v>230244</v>
      </c>
      <c r="Y13" s="122">
        <v>1</v>
      </c>
      <c r="Z13" s="122">
        <v>0</v>
      </c>
      <c r="AA13" s="122">
        <v>1</v>
      </c>
      <c r="AB13" s="29"/>
      <c r="AC13" s="29"/>
      <c r="AD13" s="29"/>
      <c r="AE13" s="85"/>
      <c r="AF13" s="29"/>
      <c r="AG13" s="84"/>
      <c r="AH13" s="335">
        <v>599</v>
      </c>
      <c r="AI13" s="84"/>
      <c r="AJ13" s="29"/>
      <c r="AK13" s="84"/>
      <c r="AL13" s="99"/>
      <c r="AM13" s="99"/>
      <c r="AN13" s="84"/>
      <c r="AO13" s="89" t="s">
        <v>716</v>
      </c>
      <c r="AP13" s="81" t="s">
        <v>3201</v>
      </c>
      <c r="AQ13" s="84"/>
    </row>
    <row r="14" spans="1:43" s="88" customFormat="1">
      <c r="A14" s="84"/>
      <c r="B14" s="64"/>
      <c r="C14" s="162" t="s">
        <v>715</v>
      </c>
      <c r="D14" s="64" t="s">
        <v>715</v>
      </c>
      <c r="E14" s="29" t="s">
        <v>10</v>
      </c>
      <c r="F14" s="82" t="s">
        <v>1677</v>
      </c>
      <c r="G14" s="82"/>
      <c r="H14" s="157">
        <v>200095</v>
      </c>
      <c r="I14" s="309" t="s">
        <v>1590</v>
      </c>
      <c r="J14" s="298"/>
      <c r="K14" s="295" t="s">
        <v>715</v>
      </c>
      <c r="L14" s="295"/>
      <c r="M14" s="82" t="s">
        <v>1307</v>
      </c>
      <c r="N14" s="78">
        <v>5100</v>
      </c>
      <c r="O14" s="78">
        <v>2</v>
      </c>
      <c r="P14" s="78">
        <v>100</v>
      </c>
      <c r="Q14" s="78"/>
      <c r="R14" s="82" t="s">
        <v>75</v>
      </c>
      <c r="S14" s="82" t="s">
        <v>75</v>
      </c>
      <c r="T14" s="82" t="s">
        <v>169</v>
      </c>
      <c r="U14" s="64"/>
      <c r="V14" s="148" t="s">
        <v>1643</v>
      </c>
      <c r="W14" s="29" t="s">
        <v>1697</v>
      </c>
      <c r="X14" s="157">
        <v>200095</v>
      </c>
      <c r="Y14" s="122">
        <v>1</v>
      </c>
      <c r="Z14" s="122">
        <v>0</v>
      </c>
      <c r="AA14" s="122">
        <v>1</v>
      </c>
      <c r="AB14" s="29"/>
      <c r="AC14" s="29"/>
      <c r="AD14" s="29"/>
      <c r="AE14" s="85"/>
      <c r="AF14" s="29"/>
      <c r="AG14" s="84"/>
      <c r="AH14" s="88">
        <v>399</v>
      </c>
      <c r="AI14" s="84"/>
      <c r="AJ14" s="29"/>
      <c r="AK14" s="84"/>
      <c r="AL14" s="99"/>
      <c r="AM14" s="99"/>
      <c r="AN14" s="84"/>
      <c r="AO14" s="84"/>
      <c r="AP14" s="89" t="s">
        <v>3204</v>
      </c>
      <c r="AQ14" s="84"/>
    </row>
    <row r="15" spans="1:43" s="88" customFormat="1">
      <c r="B15" s="64"/>
      <c r="C15" s="162" t="s">
        <v>715</v>
      </c>
      <c r="D15" s="64" t="s">
        <v>715</v>
      </c>
      <c r="E15" s="29" t="s">
        <v>10</v>
      </c>
      <c r="F15" s="82" t="s">
        <v>1678</v>
      </c>
      <c r="G15" s="82"/>
      <c r="H15" s="158">
        <v>107354</v>
      </c>
      <c r="I15" s="304" t="s">
        <v>1592</v>
      </c>
      <c r="J15" s="104" t="s">
        <v>715</v>
      </c>
      <c r="K15" s="295" t="s">
        <v>715</v>
      </c>
      <c r="L15" s="295"/>
      <c r="M15" s="79" t="s">
        <v>339</v>
      </c>
      <c r="N15" s="78">
        <v>330</v>
      </c>
      <c r="O15" s="78">
        <v>2</v>
      </c>
      <c r="P15" s="78">
        <v>100</v>
      </c>
      <c r="Q15" s="78" t="s">
        <v>90</v>
      </c>
      <c r="R15" s="82" t="s">
        <v>75</v>
      </c>
      <c r="S15" s="78" t="s">
        <v>280</v>
      </c>
      <c r="T15" s="82" t="s">
        <v>167</v>
      </c>
      <c r="U15" s="64"/>
      <c r="V15" s="144" t="s">
        <v>1645</v>
      </c>
      <c r="W15" s="67" t="s">
        <v>1706</v>
      </c>
      <c r="X15" s="158">
        <v>107354</v>
      </c>
      <c r="Y15" s="122">
        <v>1</v>
      </c>
      <c r="Z15" s="122">
        <v>0</v>
      </c>
      <c r="AA15" s="122">
        <v>1</v>
      </c>
      <c r="AB15" s="29"/>
      <c r="AC15" s="29"/>
      <c r="AD15" s="29"/>
      <c r="AE15" s="85"/>
      <c r="AF15" s="29"/>
      <c r="AG15" s="84"/>
      <c r="AH15" s="88">
        <v>1049</v>
      </c>
      <c r="AI15" s="89"/>
      <c r="AJ15" s="29"/>
      <c r="AK15" s="89"/>
      <c r="AL15" s="94"/>
      <c r="AM15" s="94"/>
      <c r="AN15" s="77"/>
      <c r="AO15" s="84"/>
      <c r="AP15" s="89" t="s">
        <v>3204</v>
      </c>
      <c r="AQ15" s="84"/>
    </row>
    <row r="16" spans="1:43" s="88" customFormat="1">
      <c r="A16" s="84"/>
      <c r="B16" s="64"/>
      <c r="C16" s="162" t="s">
        <v>715</v>
      </c>
      <c r="D16" s="162" t="s">
        <v>715</v>
      </c>
      <c r="E16" s="82" t="s">
        <v>1293</v>
      </c>
      <c r="F16" s="82" t="s">
        <v>2945</v>
      </c>
      <c r="G16" s="82"/>
      <c r="H16" s="124">
        <v>230644</v>
      </c>
      <c r="I16" s="308" t="s">
        <v>1391</v>
      </c>
      <c r="J16" s="130"/>
      <c r="K16" s="295" t="s">
        <v>715</v>
      </c>
      <c r="L16" s="295"/>
      <c r="M16" s="82" t="s">
        <v>776</v>
      </c>
      <c r="N16" s="78">
        <v>1700</v>
      </c>
      <c r="O16" s="154">
        <v>2</v>
      </c>
      <c r="P16" s="78">
        <v>100</v>
      </c>
      <c r="Q16" s="78"/>
      <c r="R16" s="82" t="s">
        <v>75</v>
      </c>
      <c r="S16" s="78" t="s">
        <v>75</v>
      </c>
      <c r="T16" s="82" t="s">
        <v>169</v>
      </c>
      <c r="U16" s="64"/>
      <c r="V16" s="113" t="s">
        <v>1310</v>
      </c>
      <c r="W16" s="29" t="s">
        <v>1484</v>
      </c>
      <c r="X16" s="83">
        <v>230644</v>
      </c>
      <c r="Y16" s="122">
        <v>1</v>
      </c>
      <c r="Z16" s="122">
        <v>0</v>
      </c>
      <c r="AA16" s="122">
        <v>1</v>
      </c>
      <c r="AB16" s="29"/>
      <c r="AC16" s="29"/>
      <c r="AD16" s="29"/>
      <c r="AE16" s="85"/>
      <c r="AF16" s="29"/>
      <c r="AG16" s="84"/>
      <c r="AH16" s="112">
        <v>599</v>
      </c>
      <c r="AI16" s="84"/>
      <c r="AJ16" s="29"/>
      <c r="AK16" s="84"/>
      <c r="AL16" s="99"/>
      <c r="AM16" s="99"/>
      <c r="AN16" s="93"/>
      <c r="AO16" s="89" t="s">
        <v>716</v>
      </c>
      <c r="AP16" s="81" t="s">
        <v>3201</v>
      </c>
      <c r="AQ16" s="84"/>
    </row>
    <row r="17" spans="1:43" s="88" customFormat="1">
      <c r="A17" s="84"/>
      <c r="B17" s="122"/>
      <c r="C17" s="162" t="s">
        <v>715</v>
      </c>
      <c r="D17" s="64" t="s">
        <v>90</v>
      </c>
      <c r="E17" s="29" t="s">
        <v>14</v>
      </c>
      <c r="F17" s="82" t="s">
        <v>170</v>
      </c>
      <c r="G17" s="82"/>
      <c r="H17" s="28">
        <v>170427</v>
      </c>
      <c r="I17" s="103" t="s">
        <v>728</v>
      </c>
      <c r="J17" s="82" t="s">
        <v>715</v>
      </c>
      <c r="K17" s="295" t="s">
        <v>715</v>
      </c>
      <c r="L17" s="295"/>
      <c r="M17" s="82" t="s">
        <v>776</v>
      </c>
      <c r="N17" s="78">
        <v>800</v>
      </c>
      <c r="O17" s="78">
        <v>2</v>
      </c>
      <c r="P17" s="78">
        <v>100</v>
      </c>
      <c r="Q17" s="78"/>
      <c r="R17" s="82" t="s">
        <v>75</v>
      </c>
      <c r="S17" s="78" t="s">
        <v>75</v>
      </c>
      <c r="T17" s="82" t="s">
        <v>170</v>
      </c>
      <c r="U17" s="64"/>
      <c r="V17" s="82" t="s">
        <v>903</v>
      </c>
      <c r="W17" s="29" t="s">
        <v>779</v>
      </c>
      <c r="X17" s="122">
        <v>170427</v>
      </c>
      <c r="Y17" s="122">
        <v>1</v>
      </c>
      <c r="Z17" s="122">
        <v>0</v>
      </c>
      <c r="AA17" s="122">
        <v>1</v>
      </c>
      <c r="AB17" s="29"/>
      <c r="AC17" s="29"/>
      <c r="AD17" s="29"/>
      <c r="AE17" s="85"/>
      <c r="AF17" s="29"/>
      <c r="AG17" s="84"/>
      <c r="AH17" s="112">
        <v>149</v>
      </c>
      <c r="AI17" s="86"/>
      <c r="AJ17" s="62"/>
      <c r="AK17" s="89"/>
      <c r="AL17" s="97"/>
      <c r="AM17" s="97"/>
      <c r="AN17" s="77"/>
      <c r="AP17" s="394" t="s">
        <v>3200</v>
      </c>
    </row>
    <row r="18" spans="1:43" s="88" customFormat="1">
      <c r="A18" s="84"/>
      <c r="B18" s="122"/>
      <c r="C18" s="162" t="s">
        <v>715</v>
      </c>
      <c r="D18" s="64" t="s">
        <v>90</v>
      </c>
      <c r="E18" s="29" t="s">
        <v>14</v>
      </c>
      <c r="F18" s="82" t="s">
        <v>170</v>
      </c>
      <c r="G18" s="82"/>
      <c r="H18" s="28">
        <v>176067</v>
      </c>
      <c r="I18" s="103" t="s">
        <v>1031</v>
      </c>
      <c r="J18" s="82" t="s">
        <v>715</v>
      </c>
      <c r="K18" s="295" t="s">
        <v>715</v>
      </c>
      <c r="L18" s="295"/>
      <c r="M18" s="82" t="s">
        <v>339</v>
      </c>
      <c r="N18" s="78">
        <v>1000</v>
      </c>
      <c r="O18" s="78">
        <v>2</v>
      </c>
      <c r="P18" s="78">
        <v>100</v>
      </c>
      <c r="Q18" s="78"/>
      <c r="R18" s="82" t="s">
        <v>75</v>
      </c>
      <c r="S18" s="78" t="s">
        <v>75</v>
      </c>
      <c r="T18" s="82" t="s">
        <v>170</v>
      </c>
      <c r="U18" s="64"/>
      <c r="V18" s="82" t="s">
        <v>1032</v>
      </c>
      <c r="W18" s="29" t="s">
        <v>781</v>
      </c>
      <c r="X18" s="122">
        <v>176067</v>
      </c>
      <c r="Y18" s="122">
        <v>1</v>
      </c>
      <c r="Z18" s="122">
        <v>0</v>
      </c>
      <c r="AA18" s="122">
        <v>1</v>
      </c>
      <c r="AB18" s="29"/>
      <c r="AC18" s="29"/>
      <c r="AD18" s="29"/>
      <c r="AE18" s="85"/>
      <c r="AF18" s="29"/>
      <c r="AG18" s="84"/>
      <c r="AH18" s="112">
        <v>189</v>
      </c>
      <c r="AI18" s="84"/>
      <c r="AJ18" s="29"/>
      <c r="AK18" s="84"/>
      <c r="AL18" s="29"/>
      <c r="AM18" s="29"/>
      <c r="AN18" s="84"/>
      <c r="AO18" s="81" t="s">
        <v>345</v>
      </c>
      <c r="AP18" s="394" t="s">
        <v>3200</v>
      </c>
    </row>
    <row r="19" spans="1:43" s="88" customFormat="1">
      <c r="A19" s="84"/>
      <c r="B19" s="64"/>
      <c r="C19" s="162" t="s">
        <v>715</v>
      </c>
      <c r="D19" s="64" t="s">
        <v>715</v>
      </c>
      <c r="E19" s="82" t="s">
        <v>10</v>
      </c>
      <c r="F19" s="82" t="s">
        <v>1677</v>
      </c>
      <c r="G19" s="82"/>
      <c r="H19" s="158">
        <v>207341</v>
      </c>
      <c r="I19" s="304" t="s">
        <v>1589</v>
      </c>
      <c r="J19" s="104" t="s">
        <v>715</v>
      </c>
      <c r="K19" s="295" t="s">
        <v>715</v>
      </c>
      <c r="L19" s="295"/>
      <c r="M19" s="82" t="s">
        <v>1307</v>
      </c>
      <c r="N19" s="78">
        <v>5000</v>
      </c>
      <c r="O19" s="78">
        <v>2</v>
      </c>
      <c r="P19" s="78">
        <v>100</v>
      </c>
      <c r="Q19" s="78"/>
      <c r="R19" s="82" t="s">
        <v>75</v>
      </c>
      <c r="S19" s="82" t="s">
        <v>75</v>
      </c>
      <c r="T19" s="82" t="s">
        <v>169</v>
      </c>
      <c r="U19" s="64"/>
      <c r="V19" s="144" t="s">
        <v>1641</v>
      </c>
      <c r="W19" s="88" t="str">
        <f>X19&amp;"-"&amp;Y19&amp;"-"&amp;Z19&amp;"-"&amp;AA19</f>
        <v>207341-1-0-1</v>
      </c>
      <c r="X19" s="158">
        <v>207341</v>
      </c>
      <c r="Y19" s="122">
        <v>1</v>
      </c>
      <c r="Z19" s="122">
        <v>0</v>
      </c>
      <c r="AA19" s="122">
        <v>1</v>
      </c>
      <c r="AB19" s="29"/>
      <c r="AC19" s="29"/>
      <c r="AD19" s="29"/>
      <c r="AE19" s="85"/>
      <c r="AF19" s="29"/>
      <c r="AG19" s="84"/>
      <c r="AH19" s="88">
        <v>899</v>
      </c>
      <c r="AI19" s="84"/>
      <c r="AJ19" s="29"/>
      <c r="AK19" s="84"/>
      <c r="AL19" s="99"/>
      <c r="AM19" s="99"/>
      <c r="AN19" s="84"/>
      <c r="AO19" s="84"/>
      <c r="AP19" s="89" t="s">
        <v>3204</v>
      </c>
      <c r="AQ19" s="84"/>
    </row>
    <row r="20" spans="1:43" s="88" customFormat="1">
      <c r="B20" s="64"/>
      <c r="C20" s="162" t="s">
        <v>715</v>
      </c>
      <c r="D20" s="64" t="s">
        <v>715</v>
      </c>
      <c r="E20" s="29" t="s">
        <v>10</v>
      </c>
      <c r="F20" s="29" t="s">
        <v>10</v>
      </c>
      <c r="G20" s="457"/>
      <c r="H20" s="425">
        <v>102561</v>
      </c>
      <c r="I20" s="304" t="s">
        <v>1598</v>
      </c>
      <c r="J20" s="104"/>
      <c r="K20" s="295" t="s">
        <v>715</v>
      </c>
      <c r="L20" s="295"/>
      <c r="M20" s="79" t="s">
        <v>339</v>
      </c>
      <c r="N20" s="78">
        <v>255</v>
      </c>
      <c r="O20" s="78">
        <v>2</v>
      </c>
      <c r="P20" s="78">
        <v>100</v>
      </c>
      <c r="Q20" s="78" t="s">
        <v>90</v>
      </c>
      <c r="R20" s="82" t="s">
        <v>75</v>
      </c>
      <c r="S20" s="78" t="s">
        <v>280</v>
      </c>
      <c r="T20" s="82" t="s">
        <v>167</v>
      </c>
      <c r="U20" s="64"/>
      <c r="V20" s="144" t="s">
        <v>1651</v>
      </c>
      <c r="W20" s="88" t="str">
        <f>X20&amp;"-"&amp;Y20&amp;"-"&amp;Z20&amp;"-"&amp;AA20</f>
        <v>102700-4-2-6</v>
      </c>
      <c r="X20" s="158">
        <v>102700</v>
      </c>
      <c r="Y20" s="122">
        <v>4</v>
      </c>
      <c r="Z20" s="122">
        <v>2</v>
      </c>
      <c r="AA20" s="122">
        <v>6</v>
      </c>
      <c r="AB20" s="29"/>
      <c r="AC20" s="29"/>
      <c r="AD20" s="29"/>
      <c r="AE20" s="85"/>
      <c r="AF20" s="29"/>
      <c r="AG20" s="84"/>
      <c r="AH20" s="88">
        <v>999</v>
      </c>
      <c r="AI20" s="84"/>
      <c r="AJ20" s="29"/>
      <c r="AK20" s="84"/>
      <c r="AL20" s="99"/>
      <c r="AM20" s="99"/>
      <c r="AN20" s="84"/>
      <c r="AO20" s="84"/>
      <c r="AP20" s="89" t="s">
        <v>3204</v>
      </c>
      <c r="AQ20" s="84"/>
    </row>
    <row r="21" spans="1:43" s="88" customFormat="1">
      <c r="B21" s="64"/>
      <c r="C21" s="162" t="s">
        <v>715</v>
      </c>
      <c r="D21" s="64" t="s">
        <v>715</v>
      </c>
      <c r="E21" s="29" t="s">
        <v>10</v>
      </c>
      <c r="F21" s="29" t="s">
        <v>10</v>
      </c>
      <c r="G21" s="29"/>
      <c r="H21" s="158">
        <v>102763</v>
      </c>
      <c r="I21" s="304" t="s">
        <v>1593</v>
      </c>
      <c r="J21" s="104"/>
      <c r="K21" s="295" t="s">
        <v>715</v>
      </c>
      <c r="L21" s="295"/>
      <c r="M21" s="79" t="s">
        <v>339</v>
      </c>
      <c r="N21" s="78">
        <v>250</v>
      </c>
      <c r="O21" s="78">
        <v>2</v>
      </c>
      <c r="P21" s="78">
        <v>100</v>
      </c>
      <c r="Q21" s="78" t="s">
        <v>90</v>
      </c>
      <c r="R21" s="82" t="s">
        <v>75</v>
      </c>
      <c r="S21" s="78" t="s">
        <v>280</v>
      </c>
      <c r="T21" s="82" t="s">
        <v>167</v>
      </c>
      <c r="U21" s="64"/>
      <c r="V21" s="144" t="s">
        <v>1646</v>
      </c>
      <c r="W21" s="88" t="str">
        <f>X21&amp;"-"&amp;Y21&amp;"-"&amp;Z21&amp;"-"&amp;AA21</f>
        <v>102815-4-2-6</v>
      </c>
      <c r="X21" s="122">
        <v>102815</v>
      </c>
      <c r="Y21" s="122">
        <v>4</v>
      </c>
      <c r="Z21" s="122">
        <v>2</v>
      </c>
      <c r="AA21" s="122">
        <v>6</v>
      </c>
      <c r="AB21" s="29"/>
      <c r="AC21" s="29"/>
      <c r="AD21" s="29"/>
      <c r="AE21" s="85"/>
      <c r="AF21" s="29"/>
      <c r="AG21" s="84"/>
      <c r="AH21" s="88">
        <v>999</v>
      </c>
      <c r="AI21" s="84"/>
      <c r="AJ21" s="29"/>
      <c r="AK21" s="84"/>
      <c r="AL21" s="99"/>
      <c r="AM21" s="99"/>
      <c r="AN21" s="84"/>
      <c r="AO21" s="84"/>
      <c r="AP21" s="89" t="s">
        <v>3204</v>
      </c>
      <c r="AQ21" s="84"/>
    </row>
    <row r="22" spans="1:43" s="88" customFormat="1">
      <c r="A22" s="84"/>
      <c r="B22" s="64"/>
      <c r="C22" s="162" t="s">
        <v>715</v>
      </c>
      <c r="D22" s="162" t="s">
        <v>715</v>
      </c>
      <c r="E22" s="82" t="s">
        <v>1293</v>
      </c>
      <c r="F22" s="82" t="s">
        <v>2945</v>
      </c>
      <c r="G22" s="82"/>
      <c r="H22" s="124">
        <v>230655</v>
      </c>
      <c r="I22" s="307" t="s">
        <v>1511</v>
      </c>
      <c r="J22" s="129"/>
      <c r="K22" s="295" t="s">
        <v>715</v>
      </c>
      <c r="L22" s="295"/>
      <c r="M22" s="82" t="s">
        <v>776</v>
      </c>
      <c r="N22" s="78">
        <v>1600</v>
      </c>
      <c r="O22" s="65">
        <v>2</v>
      </c>
      <c r="P22" s="78">
        <v>100</v>
      </c>
      <c r="Q22" s="78"/>
      <c r="R22" s="82" t="s">
        <v>75</v>
      </c>
      <c r="S22" s="78" t="s">
        <v>75</v>
      </c>
      <c r="T22" s="82" t="s">
        <v>169</v>
      </c>
      <c r="U22" s="64"/>
      <c r="V22" s="113" t="s">
        <v>1390</v>
      </c>
      <c r="W22" s="29" t="s">
        <v>1485</v>
      </c>
      <c r="X22" s="83">
        <v>230655</v>
      </c>
      <c r="Y22" s="122">
        <v>1</v>
      </c>
      <c r="Z22" s="122">
        <v>0</v>
      </c>
      <c r="AA22" s="122">
        <v>1</v>
      </c>
      <c r="AB22" s="29"/>
      <c r="AC22" s="29"/>
      <c r="AD22" s="29"/>
      <c r="AE22" s="85"/>
      <c r="AF22" s="29"/>
      <c r="AG22" s="84"/>
      <c r="AH22" s="112">
        <v>599</v>
      </c>
      <c r="AI22" s="84"/>
      <c r="AJ22" s="29"/>
      <c r="AK22" s="84"/>
      <c r="AL22" s="99"/>
      <c r="AM22" s="99"/>
      <c r="AN22" s="84"/>
      <c r="AO22" s="89" t="s">
        <v>716</v>
      </c>
      <c r="AP22" s="81" t="s">
        <v>3201</v>
      </c>
      <c r="AQ22" s="84"/>
    </row>
    <row r="23" spans="1:43" s="88" customFormat="1">
      <c r="A23" s="84"/>
      <c r="B23" s="64"/>
      <c r="C23" s="162" t="s">
        <v>715</v>
      </c>
      <c r="D23" s="162" t="s">
        <v>715</v>
      </c>
      <c r="E23" s="82" t="s">
        <v>1293</v>
      </c>
      <c r="F23" s="82" t="s">
        <v>2945</v>
      </c>
      <c r="G23" s="82"/>
      <c r="H23" s="124">
        <v>230248</v>
      </c>
      <c r="I23" s="307" t="s">
        <v>1513</v>
      </c>
      <c r="J23" s="129"/>
      <c r="K23" s="295" t="s">
        <v>715</v>
      </c>
      <c r="L23" s="295"/>
      <c r="M23" s="82" t="s">
        <v>776</v>
      </c>
      <c r="N23" s="78">
        <v>1400</v>
      </c>
      <c r="O23" s="65">
        <v>2</v>
      </c>
      <c r="P23" s="78">
        <v>100</v>
      </c>
      <c r="Q23" s="78"/>
      <c r="R23" s="82" t="s">
        <v>75</v>
      </c>
      <c r="S23" s="78" t="s">
        <v>75</v>
      </c>
      <c r="T23" s="82" t="s">
        <v>169</v>
      </c>
      <c r="U23" s="64"/>
      <c r="V23" s="113" t="s">
        <v>1309</v>
      </c>
      <c r="W23" s="29" t="s">
        <v>1483</v>
      </c>
      <c r="X23" s="83">
        <v>230248</v>
      </c>
      <c r="Y23" s="122">
        <v>1</v>
      </c>
      <c r="Z23" s="122">
        <v>0</v>
      </c>
      <c r="AA23" s="122">
        <v>1</v>
      </c>
      <c r="AB23" s="29"/>
      <c r="AC23" s="29"/>
      <c r="AD23" s="29"/>
      <c r="AE23" s="85"/>
      <c r="AF23" s="29"/>
      <c r="AG23" s="84"/>
      <c r="AH23" s="112">
        <v>599</v>
      </c>
      <c r="AI23" s="84"/>
      <c r="AJ23" s="29"/>
      <c r="AK23" s="84"/>
      <c r="AL23" s="99"/>
      <c r="AM23" s="99"/>
      <c r="AN23" s="84"/>
      <c r="AO23" s="89"/>
      <c r="AP23" s="81" t="s">
        <v>3201</v>
      </c>
      <c r="AQ23" s="84"/>
    </row>
    <row r="24" spans="1:43" s="88" customFormat="1">
      <c r="B24" s="64"/>
      <c r="C24" s="162" t="s">
        <v>715</v>
      </c>
      <c r="D24" s="64" t="s">
        <v>715</v>
      </c>
      <c r="E24" s="29" t="s">
        <v>10</v>
      </c>
      <c r="F24" s="29" t="s">
        <v>10</v>
      </c>
      <c r="G24" s="29"/>
      <c r="H24" s="158">
        <v>100643</v>
      </c>
      <c r="I24" s="304" t="s">
        <v>1599</v>
      </c>
      <c r="J24" s="104" t="s">
        <v>715</v>
      </c>
      <c r="K24" s="295" t="s">
        <v>715</v>
      </c>
      <c r="L24" s="295"/>
      <c r="M24" s="79" t="s">
        <v>339</v>
      </c>
      <c r="N24" s="78">
        <v>260</v>
      </c>
      <c r="O24" s="78">
        <v>2</v>
      </c>
      <c r="P24" s="78">
        <v>100</v>
      </c>
      <c r="Q24" s="78" t="s">
        <v>90</v>
      </c>
      <c r="R24" s="82" t="s">
        <v>75</v>
      </c>
      <c r="S24" s="78" t="s">
        <v>280</v>
      </c>
      <c r="T24" s="82" t="s">
        <v>167</v>
      </c>
      <c r="U24" s="64"/>
      <c r="V24" s="144" t="s">
        <v>1652</v>
      </c>
      <c r="W24" s="88" t="str">
        <f>X24&amp;"-"&amp;Y24&amp;"-"&amp;Z24&amp;"-"&amp;AA24</f>
        <v>100643-5-5-24</v>
      </c>
      <c r="X24" s="158">
        <v>100643</v>
      </c>
      <c r="Y24" s="122">
        <v>5</v>
      </c>
      <c r="Z24" s="122">
        <v>5</v>
      </c>
      <c r="AA24" s="122">
        <v>24</v>
      </c>
      <c r="AB24" s="29"/>
      <c r="AC24" s="29"/>
      <c r="AD24" s="29"/>
      <c r="AE24" s="85"/>
      <c r="AF24" s="29"/>
      <c r="AG24" s="84"/>
      <c r="AH24" s="88">
        <v>2349</v>
      </c>
      <c r="AI24" s="86" t="s">
        <v>103</v>
      </c>
      <c r="AJ24" s="62">
        <v>3345</v>
      </c>
      <c r="AK24" s="120" t="s">
        <v>1703</v>
      </c>
      <c r="AL24" s="87">
        <v>0.54166666666666663</v>
      </c>
      <c r="AM24" s="87">
        <v>0.70763888888888893</v>
      </c>
      <c r="AN24" s="77" t="s">
        <v>349</v>
      </c>
      <c r="AO24" s="84"/>
      <c r="AP24" s="89" t="s">
        <v>3204</v>
      </c>
      <c r="AQ24" s="84"/>
    </row>
    <row r="25" spans="1:43" s="88" customFormat="1">
      <c r="B25" s="64"/>
      <c r="C25" s="162" t="s">
        <v>715</v>
      </c>
      <c r="D25" s="64" t="s">
        <v>715</v>
      </c>
      <c r="E25" s="29" t="s">
        <v>10</v>
      </c>
      <c r="F25" s="29" t="s">
        <v>10</v>
      </c>
      <c r="G25" s="29"/>
      <c r="H25" s="158">
        <v>104876</v>
      </c>
      <c r="I25" s="304" t="s">
        <v>1594</v>
      </c>
      <c r="J25" s="104"/>
      <c r="K25" s="295" t="s">
        <v>715</v>
      </c>
      <c r="L25" s="295"/>
      <c r="M25" s="79" t="s">
        <v>339</v>
      </c>
      <c r="N25" s="78">
        <v>187</v>
      </c>
      <c r="O25" s="78">
        <v>2</v>
      </c>
      <c r="P25" s="78">
        <v>100</v>
      </c>
      <c r="Q25" s="78" t="s">
        <v>90</v>
      </c>
      <c r="R25" s="82" t="s">
        <v>75</v>
      </c>
      <c r="S25" s="78" t="s">
        <v>280</v>
      </c>
      <c r="T25" s="82" t="s">
        <v>167</v>
      </c>
      <c r="U25" s="64"/>
      <c r="V25" s="144" t="s">
        <v>1647</v>
      </c>
      <c r="W25" s="88" t="str">
        <f>X25&amp;"-"&amp;Y25&amp;"-"&amp;Z25&amp;"-"&amp;AA25</f>
        <v>102526-4-2-6</v>
      </c>
      <c r="X25" s="122">
        <v>102526</v>
      </c>
      <c r="Y25" s="122">
        <v>4</v>
      </c>
      <c r="Z25" s="122">
        <v>2</v>
      </c>
      <c r="AA25" s="122">
        <v>6</v>
      </c>
      <c r="AB25" s="29"/>
      <c r="AC25" s="29"/>
      <c r="AD25" s="29"/>
      <c r="AE25" s="85"/>
      <c r="AF25" s="29"/>
      <c r="AG25" s="84"/>
      <c r="AH25" s="88">
        <v>999</v>
      </c>
      <c r="AI25" s="84"/>
      <c r="AJ25" s="29"/>
      <c r="AK25" s="84"/>
      <c r="AL25" s="99"/>
      <c r="AM25" s="99"/>
      <c r="AN25" s="84"/>
      <c r="AO25" s="84"/>
      <c r="AP25" s="89" t="s">
        <v>3204</v>
      </c>
      <c r="AQ25" s="84"/>
    </row>
    <row r="26" spans="1:43" s="88" customFormat="1">
      <c r="A26" s="84"/>
      <c r="B26" s="122"/>
      <c r="C26" s="162" t="s">
        <v>715</v>
      </c>
      <c r="D26" s="162" t="s">
        <v>715</v>
      </c>
      <c r="E26" s="82" t="s">
        <v>10</v>
      </c>
      <c r="F26" s="29" t="s">
        <v>40</v>
      </c>
      <c r="G26" s="82" t="s">
        <v>3208</v>
      </c>
      <c r="H26" s="115">
        <v>100661</v>
      </c>
      <c r="I26" s="103" t="s">
        <v>1017</v>
      </c>
      <c r="J26" s="82"/>
      <c r="K26" s="295" t="s">
        <v>715</v>
      </c>
      <c r="L26" s="295"/>
      <c r="M26" s="89" t="s">
        <v>339</v>
      </c>
      <c r="N26" s="64">
        <v>4400</v>
      </c>
      <c r="O26" s="154">
        <v>2</v>
      </c>
      <c r="P26" s="78">
        <v>100</v>
      </c>
      <c r="Q26" s="78" t="s">
        <v>90</v>
      </c>
      <c r="R26" s="82" t="s">
        <v>75</v>
      </c>
      <c r="S26" s="78" t="s">
        <v>75</v>
      </c>
      <c r="T26" s="82" t="s">
        <v>167</v>
      </c>
      <c r="U26" s="64"/>
      <c r="V26" s="79" t="s">
        <v>1018</v>
      </c>
      <c r="W26" s="29" t="s">
        <v>259</v>
      </c>
      <c r="X26" s="122">
        <v>100661</v>
      </c>
      <c r="Y26" s="122">
        <v>1</v>
      </c>
      <c r="Z26" s="122">
        <v>0</v>
      </c>
      <c r="AA26" s="122">
        <v>1</v>
      </c>
      <c r="AB26" s="84"/>
      <c r="AC26" s="29"/>
      <c r="AD26" s="29"/>
      <c r="AE26" s="85"/>
      <c r="AF26" s="29"/>
      <c r="AG26" s="28"/>
      <c r="AH26" s="335">
        <v>1099</v>
      </c>
      <c r="AI26" s="86"/>
      <c r="AJ26" s="62"/>
      <c r="AK26" s="86"/>
      <c r="AL26" s="89"/>
      <c r="AM26" s="89"/>
      <c r="AP26" s="89" t="s">
        <v>3204</v>
      </c>
    </row>
    <row r="27" spans="1:43" s="88" customFormat="1">
      <c r="B27" s="64"/>
      <c r="C27" s="162" t="s">
        <v>715</v>
      </c>
      <c r="D27" s="64" t="s">
        <v>715</v>
      </c>
      <c r="E27" s="29" t="s">
        <v>10</v>
      </c>
      <c r="F27" s="29" t="s">
        <v>10</v>
      </c>
      <c r="G27" s="29"/>
      <c r="H27" s="158">
        <v>105260</v>
      </c>
      <c r="I27" s="304" t="s">
        <v>1595</v>
      </c>
      <c r="J27" s="104" t="s">
        <v>715</v>
      </c>
      <c r="K27" s="295" t="s">
        <v>715</v>
      </c>
      <c r="L27" s="295"/>
      <c r="M27" s="79" t="s">
        <v>339</v>
      </c>
      <c r="N27" s="78">
        <v>320</v>
      </c>
      <c r="O27" s="78">
        <v>2</v>
      </c>
      <c r="P27" s="78">
        <v>100</v>
      </c>
      <c r="Q27" s="78" t="s">
        <v>90</v>
      </c>
      <c r="R27" s="82" t="s">
        <v>75</v>
      </c>
      <c r="S27" s="78" t="s">
        <v>280</v>
      </c>
      <c r="T27" s="82" t="s">
        <v>167</v>
      </c>
      <c r="U27" s="64"/>
      <c r="V27" s="144" t="s">
        <v>1648</v>
      </c>
      <c r="W27" s="88" t="str">
        <f>X27&amp;"-"&amp;Y27&amp;"-"&amp;Z27&amp;"-"&amp;AA27</f>
        <v>105685-4-2-6</v>
      </c>
      <c r="X27" s="122">
        <v>105685</v>
      </c>
      <c r="Y27" s="122">
        <v>4</v>
      </c>
      <c r="Z27" s="122">
        <v>2</v>
      </c>
      <c r="AA27" s="122">
        <v>6</v>
      </c>
      <c r="AB27" s="29"/>
      <c r="AC27" s="29"/>
      <c r="AD27" s="29"/>
      <c r="AE27" s="85"/>
      <c r="AF27" s="29"/>
      <c r="AG27" s="84"/>
      <c r="AH27" s="88">
        <v>1049</v>
      </c>
      <c r="AI27" s="84"/>
      <c r="AJ27" s="29"/>
      <c r="AK27" s="84"/>
      <c r="AL27" s="99"/>
      <c r="AM27" s="99"/>
      <c r="AN27" s="84"/>
      <c r="AO27" s="84"/>
      <c r="AP27" s="89" t="s">
        <v>3204</v>
      </c>
      <c r="AQ27" s="84"/>
    </row>
    <row r="28" spans="1:43" s="88" customFormat="1">
      <c r="B28" s="64"/>
      <c r="C28" s="162" t="s">
        <v>715</v>
      </c>
      <c r="D28" s="64" t="s">
        <v>715</v>
      </c>
      <c r="E28" s="29" t="s">
        <v>10</v>
      </c>
      <c r="F28" s="29" t="s">
        <v>10</v>
      </c>
      <c r="G28" s="29"/>
      <c r="H28" s="158">
        <v>101482</v>
      </c>
      <c r="I28" s="304" t="s">
        <v>1596</v>
      </c>
      <c r="J28" s="104" t="s">
        <v>715</v>
      </c>
      <c r="K28" s="295" t="s">
        <v>715</v>
      </c>
      <c r="L28" s="295"/>
      <c r="M28" s="79" t="s">
        <v>339</v>
      </c>
      <c r="N28" s="78">
        <v>325</v>
      </c>
      <c r="O28" s="78">
        <v>2</v>
      </c>
      <c r="P28" s="78">
        <v>100</v>
      </c>
      <c r="Q28" s="78" t="s">
        <v>90</v>
      </c>
      <c r="R28" s="82" t="s">
        <v>75</v>
      </c>
      <c r="S28" s="78" t="s">
        <v>280</v>
      </c>
      <c r="T28" s="82" t="s">
        <v>167</v>
      </c>
      <c r="U28" s="64"/>
      <c r="V28" s="144" t="s">
        <v>1649</v>
      </c>
      <c r="W28" s="88" t="str">
        <f>X28&amp;"-"&amp;Y28&amp;"-"&amp;Z28&amp;"-"&amp;AA28</f>
        <v>101494-4-2-6</v>
      </c>
      <c r="X28" s="122">
        <v>101494</v>
      </c>
      <c r="Y28" s="122">
        <v>4</v>
      </c>
      <c r="Z28" s="122">
        <v>2</v>
      </c>
      <c r="AA28" s="122">
        <v>6</v>
      </c>
      <c r="AB28" s="29"/>
      <c r="AC28" s="29"/>
      <c r="AD28" s="29"/>
      <c r="AE28" s="85"/>
      <c r="AF28" s="29"/>
      <c r="AG28" s="84"/>
      <c r="AH28" s="88">
        <v>1049</v>
      </c>
      <c r="AI28" s="84"/>
      <c r="AJ28" s="29"/>
      <c r="AK28" s="84"/>
      <c r="AL28" s="99"/>
      <c r="AM28" s="99"/>
      <c r="AN28" s="84"/>
      <c r="AO28" s="84"/>
      <c r="AP28" s="89" t="s">
        <v>3204</v>
      </c>
      <c r="AQ28" s="84"/>
    </row>
    <row r="29" spans="1:43" s="88" customFormat="1">
      <c r="A29" s="84"/>
      <c r="B29" s="122"/>
      <c r="C29" s="162" t="s">
        <v>715</v>
      </c>
      <c r="D29" s="64" t="s">
        <v>90</v>
      </c>
      <c r="E29" s="29" t="s">
        <v>14</v>
      </c>
      <c r="F29" s="82" t="s">
        <v>170</v>
      </c>
      <c r="G29" s="82"/>
      <c r="H29" s="28">
        <v>176394</v>
      </c>
      <c r="I29" s="103" t="s">
        <v>729</v>
      </c>
      <c r="J29" s="82"/>
      <c r="K29" s="295" t="s">
        <v>715</v>
      </c>
      <c r="L29" s="295"/>
      <c r="M29" s="82" t="s">
        <v>339</v>
      </c>
      <c r="N29" s="78">
        <v>900</v>
      </c>
      <c r="O29" s="78">
        <v>2</v>
      </c>
      <c r="P29" s="78">
        <v>100</v>
      </c>
      <c r="Q29" s="78"/>
      <c r="R29" s="82" t="s">
        <v>75</v>
      </c>
      <c r="S29" s="78" t="s">
        <v>75</v>
      </c>
      <c r="T29" s="82" t="s">
        <v>170</v>
      </c>
      <c r="U29" s="64"/>
      <c r="V29" s="82" t="s">
        <v>904</v>
      </c>
      <c r="W29" s="29" t="s">
        <v>780</v>
      </c>
      <c r="X29" s="122">
        <v>176394</v>
      </c>
      <c r="Y29" s="122">
        <v>1</v>
      </c>
      <c r="Z29" s="122">
        <v>0</v>
      </c>
      <c r="AA29" s="122">
        <v>1</v>
      </c>
      <c r="AB29" s="29"/>
      <c r="AC29" s="29"/>
      <c r="AD29" s="29"/>
      <c r="AE29" s="85"/>
      <c r="AF29" s="29"/>
      <c r="AG29" s="84"/>
      <c r="AH29" s="112">
        <v>189</v>
      </c>
      <c r="AI29" s="84"/>
      <c r="AJ29" s="29"/>
      <c r="AK29" s="84"/>
      <c r="AL29" s="29"/>
      <c r="AM29" s="29"/>
      <c r="AN29" s="84"/>
      <c r="AP29" s="394" t="s">
        <v>3200</v>
      </c>
    </row>
    <row r="30" spans="1:43" s="88" customFormat="1">
      <c r="A30" s="84"/>
      <c r="B30" s="122"/>
      <c r="C30" s="162" t="s">
        <v>715</v>
      </c>
      <c r="D30" s="64" t="s">
        <v>90</v>
      </c>
      <c r="E30" s="29" t="s">
        <v>14</v>
      </c>
      <c r="F30" s="82" t="s">
        <v>170</v>
      </c>
      <c r="G30" s="82"/>
      <c r="H30" s="28">
        <v>176397</v>
      </c>
      <c r="I30" s="103" t="s">
        <v>1033</v>
      </c>
      <c r="J30" s="82"/>
      <c r="K30" s="295" t="s">
        <v>715</v>
      </c>
      <c r="L30" s="295"/>
      <c r="M30" s="82" t="s">
        <v>339</v>
      </c>
      <c r="N30" s="78">
        <v>1100</v>
      </c>
      <c r="O30" s="78">
        <v>2</v>
      </c>
      <c r="P30" s="78">
        <v>100</v>
      </c>
      <c r="Q30" s="78"/>
      <c r="R30" s="82" t="s">
        <v>75</v>
      </c>
      <c r="S30" s="78" t="s">
        <v>75</v>
      </c>
      <c r="T30" s="82" t="s">
        <v>170</v>
      </c>
      <c r="U30" s="64"/>
      <c r="V30" s="82" t="s">
        <v>1034</v>
      </c>
      <c r="W30" s="29" t="s">
        <v>782</v>
      </c>
      <c r="X30" s="122">
        <v>176397</v>
      </c>
      <c r="Y30" s="122">
        <v>1</v>
      </c>
      <c r="Z30" s="122">
        <v>0</v>
      </c>
      <c r="AA30" s="122">
        <v>1</v>
      </c>
      <c r="AB30" s="29"/>
      <c r="AC30" s="29"/>
      <c r="AD30" s="29"/>
      <c r="AE30" s="85"/>
      <c r="AF30" s="29"/>
      <c r="AG30" s="84"/>
      <c r="AH30" s="112">
        <v>279</v>
      </c>
      <c r="AI30" s="84"/>
      <c r="AJ30" s="29"/>
      <c r="AK30" s="84"/>
      <c r="AL30" s="29"/>
      <c r="AM30" s="29"/>
      <c r="AN30" s="93"/>
      <c r="AP30" s="394" t="s">
        <v>3200</v>
      </c>
    </row>
    <row r="31" spans="1:43" s="88" customFormat="1">
      <c r="B31" s="64"/>
      <c r="C31" s="162" t="s">
        <v>715</v>
      </c>
      <c r="D31" s="64" t="s">
        <v>715</v>
      </c>
      <c r="E31" s="29" t="s">
        <v>10</v>
      </c>
      <c r="F31" s="29" t="s">
        <v>10</v>
      </c>
      <c r="G31" s="29"/>
      <c r="H31" s="158">
        <v>100255</v>
      </c>
      <c r="I31" s="304" t="s">
        <v>1597</v>
      </c>
      <c r="J31" s="104"/>
      <c r="K31" s="295" t="s">
        <v>715</v>
      </c>
      <c r="L31" s="295"/>
      <c r="M31" s="79" t="s">
        <v>339</v>
      </c>
      <c r="N31" s="78">
        <v>315</v>
      </c>
      <c r="O31" s="78">
        <v>2</v>
      </c>
      <c r="P31" s="78">
        <v>100</v>
      </c>
      <c r="Q31" s="78" t="s">
        <v>90</v>
      </c>
      <c r="R31" s="82" t="s">
        <v>75</v>
      </c>
      <c r="S31" s="78" t="s">
        <v>280</v>
      </c>
      <c r="T31" s="82" t="s">
        <v>167</v>
      </c>
      <c r="U31" s="64"/>
      <c r="V31" s="148" t="s">
        <v>1650</v>
      </c>
      <c r="W31" s="88" t="str">
        <f>X31&amp;"-"&amp;Y31&amp;"-"&amp;Z31&amp;"-"&amp;AA31</f>
        <v>100351-4-2-6</v>
      </c>
      <c r="X31" s="122">
        <v>100351</v>
      </c>
      <c r="Y31" s="122">
        <v>4</v>
      </c>
      <c r="Z31" s="122">
        <v>2</v>
      </c>
      <c r="AA31" s="122">
        <v>6</v>
      </c>
      <c r="AB31" s="29"/>
      <c r="AC31" s="29"/>
      <c r="AD31" s="29"/>
      <c r="AE31" s="85"/>
      <c r="AF31" s="29"/>
      <c r="AG31" s="84"/>
      <c r="AH31" s="88">
        <v>999</v>
      </c>
      <c r="AI31" s="84"/>
      <c r="AJ31" s="29"/>
      <c r="AK31" s="84"/>
      <c r="AL31" s="99"/>
      <c r="AM31" s="99"/>
      <c r="AN31" s="93"/>
      <c r="AO31" s="84"/>
      <c r="AP31" s="89" t="s">
        <v>3204</v>
      </c>
      <c r="AQ31" s="84"/>
    </row>
    <row r="32" spans="1:43" s="88" customFormat="1">
      <c r="B32" s="122"/>
      <c r="C32" s="162" t="s">
        <v>715</v>
      </c>
      <c r="D32" s="163" t="s">
        <v>90</v>
      </c>
      <c r="E32" s="82" t="s">
        <v>19</v>
      </c>
      <c r="F32" s="82" t="s">
        <v>20</v>
      </c>
      <c r="G32" s="294"/>
      <c r="H32" s="172">
        <v>174279</v>
      </c>
      <c r="I32" s="103" t="s">
        <v>356</v>
      </c>
      <c r="J32" s="82"/>
      <c r="K32" s="295" t="s">
        <v>715</v>
      </c>
      <c r="L32" s="295"/>
      <c r="M32" s="79" t="s">
        <v>342</v>
      </c>
      <c r="N32" s="64">
        <v>300</v>
      </c>
      <c r="O32" s="65">
        <v>4</v>
      </c>
      <c r="P32" s="78">
        <v>100</v>
      </c>
      <c r="Q32" s="78"/>
      <c r="R32" s="82" t="s">
        <v>79</v>
      </c>
      <c r="S32" s="78" t="s">
        <v>281</v>
      </c>
      <c r="T32" s="82" t="s">
        <v>171</v>
      </c>
      <c r="U32" s="64" t="s">
        <v>90</v>
      </c>
      <c r="V32" s="80" t="s">
        <v>357</v>
      </c>
      <c r="W32" s="29" t="s">
        <v>224</v>
      </c>
      <c r="X32" s="122">
        <v>174279</v>
      </c>
      <c r="Y32" s="122">
        <v>4</v>
      </c>
      <c r="Z32" s="122">
        <v>1</v>
      </c>
      <c r="AA32" s="122">
        <v>8</v>
      </c>
      <c r="AB32" s="28"/>
      <c r="AC32" s="29"/>
      <c r="AD32" s="29"/>
      <c r="AE32" s="85">
        <v>177671</v>
      </c>
      <c r="AF32" s="83"/>
      <c r="AG32" s="28"/>
      <c r="AH32" s="112">
        <v>555</v>
      </c>
      <c r="AI32" s="89" t="s">
        <v>93</v>
      </c>
      <c r="AJ32" s="29">
        <v>3346</v>
      </c>
      <c r="AK32" s="89" t="s">
        <v>1701</v>
      </c>
      <c r="AL32" s="94">
        <v>0.95833333333333337</v>
      </c>
      <c r="AM32" s="94">
        <v>0.24930555555555556</v>
      </c>
      <c r="AN32" s="77" t="s">
        <v>350</v>
      </c>
      <c r="AP32" s="394" t="s">
        <v>3188</v>
      </c>
    </row>
    <row r="33" spans="1:43" s="88" customFormat="1">
      <c r="A33" s="84"/>
      <c r="B33" s="64"/>
      <c r="C33" s="162" t="s">
        <v>715</v>
      </c>
      <c r="D33" s="162" t="s">
        <v>715</v>
      </c>
      <c r="E33" s="82" t="s">
        <v>1293</v>
      </c>
      <c r="F33" s="82" t="s">
        <v>2945</v>
      </c>
      <c r="G33" s="82"/>
      <c r="H33" s="124">
        <v>242568</v>
      </c>
      <c r="I33" s="103" t="s">
        <v>2891</v>
      </c>
      <c r="J33" s="82"/>
      <c r="K33" s="295" t="s">
        <v>715</v>
      </c>
      <c r="L33" s="295"/>
      <c r="M33" s="82" t="s">
        <v>339</v>
      </c>
      <c r="N33" s="78">
        <v>4200</v>
      </c>
      <c r="O33" s="78">
        <v>2</v>
      </c>
      <c r="P33" s="78">
        <v>100</v>
      </c>
      <c r="Q33" s="78"/>
      <c r="R33" s="82" t="s">
        <v>75</v>
      </c>
      <c r="S33" s="78" t="s">
        <v>280</v>
      </c>
      <c r="T33" s="82" t="s">
        <v>167</v>
      </c>
      <c r="U33" s="64"/>
      <c r="V33" s="113" t="s">
        <v>1531</v>
      </c>
      <c r="W33" s="29" t="s">
        <v>1488</v>
      </c>
      <c r="X33" s="122">
        <v>242568</v>
      </c>
      <c r="Y33" s="122">
        <v>1</v>
      </c>
      <c r="Z33" s="122">
        <v>0</v>
      </c>
      <c r="AA33" s="122">
        <v>1</v>
      </c>
      <c r="AB33" s="29"/>
      <c r="AC33" s="29"/>
      <c r="AD33" s="29"/>
      <c r="AE33" s="85"/>
      <c r="AF33" s="29"/>
      <c r="AG33" s="84"/>
      <c r="AH33" s="112">
        <v>529</v>
      </c>
      <c r="AI33" s="84"/>
      <c r="AJ33" s="29"/>
      <c r="AK33" s="84"/>
      <c r="AL33" s="29"/>
      <c r="AM33" s="29"/>
      <c r="AN33" s="84"/>
      <c r="AO33" s="89"/>
      <c r="AP33" s="81" t="s">
        <v>3201</v>
      </c>
      <c r="AQ33" s="84"/>
    </row>
    <row r="34" spans="1:43" s="88" customFormat="1">
      <c r="B34" s="122"/>
      <c r="C34" s="162" t="s">
        <v>715</v>
      </c>
      <c r="D34" s="64" t="s">
        <v>90</v>
      </c>
      <c r="E34" s="62" t="s">
        <v>10</v>
      </c>
      <c r="F34" s="62" t="s">
        <v>10</v>
      </c>
      <c r="G34" s="62"/>
      <c r="H34" s="92">
        <v>100507</v>
      </c>
      <c r="I34" s="303" t="s">
        <v>974</v>
      </c>
      <c r="J34" s="79"/>
      <c r="K34" s="295" t="s">
        <v>715</v>
      </c>
      <c r="L34" s="295"/>
      <c r="M34" s="89" t="s">
        <v>339</v>
      </c>
      <c r="N34" s="64">
        <v>206</v>
      </c>
      <c r="O34" s="154">
        <v>2</v>
      </c>
      <c r="P34" s="78">
        <v>100</v>
      </c>
      <c r="Q34" s="78" t="s">
        <v>715</v>
      </c>
      <c r="R34" s="82" t="s">
        <v>75</v>
      </c>
      <c r="S34" s="78" t="s">
        <v>280</v>
      </c>
      <c r="T34" s="82" t="s">
        <v>167</v>
      </c>
      <c r="U34" s="64"/>
      <c r="V34" s="82" t="s">
        <v>973</v>
      </c>
      <c r="W34" s="92" t="s">
        <v>583</v>
      </c>
      <c r="X34" s="90">
        <v>100507</v>
      </c>
      <c r="Y34" s="122">
        <v>1</v>
      </c>
      <c r="Z34" s="122">
        <v>5</v>
      </c>
      <c r="AA34" s="122">
        <v>12</v>
      </c>
      <c r="AB34" s="29"/>
      <c r="AC34" s="29"/>
      <c r="AD34" s="29"/>
      <c r="AE34" s="85"/>
      <c r="AF34" s="29"/>
      <c r="AG34" s="84"/>
      <c r="AH34" s="112">
        <v>1399</v>
      </c>
      <c r="AI34" s="84"/>
      <c r="AJ34" s="29"/>
      <c r="AK34" s="84"/>
      <c r="AL34" s="29"/>
      <c r="AM34" s="29"/>
      <c r="AN34" s="93"/>
      <c r="AP34" s="394" t="s">
        <v>3200</v>
      </c>
    </row>
    <row r="35" spans="1:43" s="88" customFormat="1">
      <c r="B35" s="122"/>
      <c r="C35" s="162" t="s">
        <v>715</v>
      </c>
      <c r="D35" s="64" t="s">
        <v>90</v>
      </c>
      <c r="E35" s="62" t="s">
        <v>10</v>
      </c>
      <c r="F35" s="62" t="s">
        <v>10</v>
      </c>
      <c r="G35" s="62"/>
      <c r="H35" s="92">
        <v>100052</v>
      </c>
      <c r="I35" s="303" t="s">
        <v>975</v>
      </c>
      <c r="J35" s="79"/>
      <c r="K35" s="295" t="s">
        <v>715</v>
      </c>
      <c r="L35" s="295"/>
      <c r="M35" s="89" t="s">
        <v>339</v>
      </c>
      <c r="N35" s="64">
        <v>204</v>
      </c>
      <c r="O35" s="154">
        <v>2</v>
      </c>
      <c r="P35" s="78">
        <v>100</v>
      </c>
      <c r="Q35" s="78" t="s">
        <v>715</v>
      </c>
      <c r="R35" s="82" t="s">
        <v>75</v>
      </c>
      <c r="S35" s="78" t="s">
        <v>280</v>
      </c>
      <c r="T35" s="82" t="s">
        <v>167</v>
      </c>
      <c r="U35" s="64"/>
      <c r="V35" s="82" t="s">
        <v>976</v>
      </c>
      <c r="W35" s="92" t="s">
        <v>594</v>
      </c>
      <c r="X35" s="90">
        <v>100052</v>
      </c>
      <c r="Y35" s="122">
        <v>3</v>
      </c>
      <c r="Z35" s="122">
        <v>5</v>
      </c>
      <c r="AA35" s="122">
        <v>18</v>
      </c>
      <c r="AB35" s="29"/>
      <c r="AC35" s="29"/>
      <c r="AD35" s="29"/>
      <c r="AE35" s="85"/>
      <c r="AF35" s="29"/>
      <c r="AG35" s="84"/>
      <c r="AH35" s="112">
        <v>1799</v>
      </c>
      <c r="AI35" s="84"/>
      <c r="AJ35" s="29"/>
      <c r="AK35" s="84"/>
      <c r="AL35" s="29"/>
      <c r="AM35" s="29"/>
      <c r="AN35" s="84"/>
      <c r="AP35" s="394" t="s">
        <v>3200</v>
      </c>
    </row>
    <row r="36" spans="1:43" s="88" customFormat="1">
      <c r="A36" s="84"/>
      <c r="B36" s="64"/>
      <c r="C36" s="162" t="s">
        <v>715</v>
      </c>
      <c r="D36" s="162" t="s">
        <v>715</v>
      </c>
      <c r="E36" s="82" t="s">
        <v>1293</v>
      </c>
      <c r="F36" s="82" t="s">
        <v>2945</v>
      </c>
      <c r="G36" s="82"/>
      <c r="H36" s="124">
        <v>240149</v>
      </c>
      <c r="I36" s="103" t="s">
        <v>2892</v>
      </c>
      <c r="J36" s="82"/>
      <c r="K36" s="295" t="s">
        <v>715</v>
      </c>
      <c r="L36" s="295"/>
      <c r="M36" s="82" t="s">
        <v>339</v>
      </c>
      <c r="N36" s="78">
        <v>4300</v>
      </c>
      <c r="O36" s="78">
        <v>2</v>
      </c>
      <c r="P36" s="78">
        <v>100</v>
      </c>
      <c r="Q36" s="78"/>
      <c r="R36" s="82" t="s">
        <v>75</v>
      </c>
      <c r="S36" s="78" t="s">
        <v>280</v>
      </c>
      <c r="T36" s="82" t="s">
        <v>167</v>
      </c>
      <c r="U36" s="64"/>
      <c r="V36" s="113" t="s">
        <v>1530</v>
      </c>
      <c r="W36" s="29" t="s">
        <v>1487</v>
      </c>
      <c r="X36" s="83">
        <v>240149</v>
      </c>
      <c r="Y36" s="122">
        <v>1</v>
      </c>
      <c r="Z36" s="122">
        <v>0</v>
      </c>
      <c r="AA36" s="122">
        <v>1</v>
      </c>
      <c r="AB36" s="29"/>
      <c r="AC36" s="29"/>
      <c r="AD36" s="29"/>
      <c r="AE36" s="85"/>
      <c r="AF36" s="29"/>
      <c r="AG36" s="84"/>
      <c r="AH36" s="112">
        <v>349</v>
      </c>
      <c r="AI36" s="84"/>
      <c r="AJ36" s="29"/>
      <c r="AK36" s="84"/>
      <c r="AL36" s="29"/>
      <c r="AM36" s="29"/>
      <c r="AN36" s="84"/>
      <c r="AO36" s="89"/>
      <c r="AP36" s="81" t="s">
        <v>3201</v>
      </c>
      <c r="AQ36" s="84"/>
    </row>
    <row r="37" spans="1:43" s="88" customFormat="1">
      <c r="A37" s="84"/>
      <c r="B37" s="64"/>
      <c r="C37" s="162" t="s">
        <v>715</v>
      </c>
      <c r="D37" s="64" t="s">
        <v>715</v>
      </c>
      <c r="E37" s="82" t="s">
        <v>1293</v>
      </c>
      <c r="F37" s="82" t="s">
        <v>2945</v>
      </c>
      <c r="G37" s="82"/>
      <c r="H37" s="158">
        <v>241892</v>
      </c>
      <c r="I37" s="304" t="s">
        <v>1575</v>
      </c>
      <c r="J37" s="104"/>
      <c r="K37" s="295" t="s">
        <v>715</v>
      </c>
      <c r="L37" s="295"/>
      <c r="M37" s="79" t="s">
        <v>339</v>
      </c>
      <c r="N37" s="78">
        <v>3272</v>
      </c>
      <c r="O37" s="78">
        <v>2</v>
      </c>
      <c r="P37" s="78">
        <v>100</v>
      </c>
      <c r="Q37" s="78"/>
      <c r="R37" s="82" t="s">
        <v>75</v>
      </c>
      <c r="S37" s="78" t="s">
        <v>280</v>
      </c>
      <c r="T37" s="82" t="s">
        <v>167</v>
      </c>
      <c r="U37" s="64"/>
      <c r="V37" s="144" t="s">
        <v>1623</v>
      </c>
      <c r="W37" s="88" t="str">
        <f>X37&amp;"-"&amp;Y37&amp;"-"&amp;Z37&amp;"-"&amp;AA37</f>
        <v>241892-1-0-1</v>
      </c>
      <c r="X37" s="158">
        <v>241892</v>
      </c>
      <c r="Y37" s="122">
        <v>1</v>
      </c>
      <c r="Z37" s="122">
        <v>0</v>
      </c>
      <c r="AA37" s="122">
        <v>1</v>
      </c>
      <c r="AB37" s="29"/>
      <c r="AC37" s="29"/>
      <c r="AD37" s="29"/>
      <c r="AE37" s="85"/>
      <c r="AF37" s="29"/>
      <c r="AG37" s="84"/>
      <c r="AH37" s="88">
        <v>379</v>
      </c>
      <c r="AI37" s="84"/>
      <c r="AJ37" s="29"/>
      <c r="AK37" s="84"/>
      <c r="AL37" s="99"/>
      <c r="AM37" s="99"/>
      <c r="AN37" s="84"/>
      <c r="AO37" s="84"/>
      <c r="AP37" s="89" t="s">
        <v>3204</v>
      </c>
      <c r="AQ37" s="84"/>
    </row>
    <row r="38" spans="1:43" s="88" customFormat="1">
      <c r="A38" s="84"/>
      <c r="B38" s="64"/>
      <c r="C38" s="162" t="s">
        <v>715</v>
      </c>
      <c r="D38" s="64" t="s">
        <v>715</v>
      </c>
      <c r="E38" s="82" t="s">
        <v>1293</v>
      </c>
      <c r="F38" s="82" t="s">
        <v>2945</v>
      </c>
      <c r="G38" s="82"/>
      <c r="H38" s="158">
        <v>241894</v>
      </c>
      <c r="I38" s="304" t="s">
        <v>1574</v>
      </c>
      <c r="J38" s="104"/>
      <c r="K38" s="295" t="s">
        <v>715</v>
      </c>
      <c r="L38" s="295"/>
      <c r="M38" s="79" t="s">
        <v>339</v>
      </c>
      <c r="N38" s="78">
        <v>3270</v>
      </c>
      <c r="O38" s="78">
        <v>2</v>
      </c>
      <c r="P38" s="78">
        <v>100</v>
      </c>
      <c r="Q38" s="78"/>
      <c r="R38" s="82" t="s">
        <v>75</v>
      </c>
      <c r="S38" s="78" t="s">
        <v>280</v>
      </c>
      <c r="T38" s="82" t="s">
        <v>167</v>
      </c>
      <c r="U38" s="64"/>
      <c r="V38" s="148" t="s">
        <v>1622</v>
      </c>
      <c r="W38" s="88" t="str">
        <f>X38&amp;"-"&amp;Y38&amp;"-"&amp;Z38&amp;"-"&amp;AA38</f>
        <v>241894-1-0-1</v>
      </c>
      <c r="X38" s="158">
        <v>241894</v>
      </c>
      <c r="Y38" s="122">
        <v>1</v>
      </c>
      <c r="Z38" s="122">
        <v>0</v>
      </c>
      <c r="AA38" s="122">
        <v>1</v>
      </c>
      <c r="AB38" s="29"/>
      <c r="AC38" s="29"/>
      <c r="AD38" s="29"/>
      <c r="AE38" s="85"/>
      <c r="AF38" s="29"/>
      <c r="AG38" s="84"/>
      <c r="AH38" s="88">
        <v>379</v>
      </c>
      <c r="AI38" s="84"/>
      <c r="AJ38" s="29"/>
      <c r="AK38" s="84"/>
      <c r="AL38" s="99"/>
      <c r="AM38" s="99"/>
      <c r="AN38" s="84"/>
      <c r="AO38" s="84"/>
      <c r="AP38" s="89" t="s">
        <v>3204</v>
      </c>
      <c r="AQ38" s="84"/>
    </row>
    <row r="39" spans="1:43" s="88" customFormat="1">
      <c r="A39" s="84"/>
      <c r="B39" s="64"/>
      <c r="C39" s="162" t="s">
        <v>715</v>
      </c>
      <c r="D39" s="162" t="s">
        <v>715</v>
      </c>
      <c r="E39" s="82" t="s">
        <v>1293</v>
      </c>
      <c r="F39" s="82" t="s">
        <v>1306</v>
      </c>
      <c r="G39" s="82"/>
      <c r="H39" s="124">
        <v>175412</v>
      </c>
      <c r="I39" s="103" t="s">
        <v>1303</v>
      </c>
      <c r="J39" s="82"/>
      <c r="K39" s="295" t="s">
        <v>715</v>
      </c>
      <c r="L39" s="295"/>
      <c r="M39" s="82" t="s">
        <v>339</v>
      </c>
      <c r="N39" s="78">
        <v>6900</v>
      </c>
      <c r="O39" s="78">
        <v>2</v>
      </c>
      <c r="P39" s="78">
        <v>100</v>
      </c>
      <c r="Q39" s="78"/>
      <c r="R39" s="82" t="s">
        <v>75</v>
      </c>
      <c r="S39" s="78" t="s">
        <v>75</v>
      </c>
      <c r="T39" s="82" t="s">
        <v>169</v>
      </c>
      <c r="U39" s="64"/>
      <c r="V39" s="113" t="s">
        <v>1325</v>
      </c>
      <c r="W39" s="29" t="s">
        <v>1438</v>
      </c>
      <c r="X39" s="29">
        <v>175412</v>
      </c>
      <c r="Y39" s="122">
        <v>1</v>
      </c>
      <c r="Z39" s="122">
        <v>0</v>
      </c>
      <c r="AA39" s="122">
        <v>1</v>
      </c>
      <c r="AB39" s="29"/>
      <c r="AC39" s="29"/>
      <c r="AD39" s="29"/>
      <c r="AE39" s="85"/>
      <c r="AF39" s="29"/>
      <c r="AG39" s="84"/>
      <c r="AH39" s="112">
        <v>169</v>
      </c>
      <c r="AI39" s="84"/>
      <c r="AJ39" s="29"/>
      <c r="AK39" s="84"/>
      <c r="AL39" s="99"/>
      <c r="AM39" s="99"/>
      <c r="AN39" s="93"/>
      <c r="AO39" s="89"/>
      <c r="AP39" s="81" t="s">
        <v>3201</v>
      </c>
      <c r="AQ39" s="84"/>
    </row>
    <row r="40" spans="1:43" s="88" customFormat="1">
      <c r="A40" s="84"/>
      <c r="B40" s="64"/>
      <c r="C40" s="162" t="s">
        <v>715</v>
      </c>
      <c r="D40" s="162" t="s">
        <v>715</v>
      </c>
      <c r="E40" s="82" t="s">
        <v>1293</v>
      </c>
      <c r="F40" s="82" t="s">
        <v>1306</v>
      </c>
      <c r="G40" s="82"/>
      <c r="H40" s="124">
        <v>175461</v>
      </c>
      <c r="I40" s="103" t="s">
        <v>1302</v>
      </c>
      <c r="J40" s="82" t="s">
        <v>715</v>
      </c>
      <c r="K40" s="295" t="s">
        <v>715</v>
      </c>
      <c r="L40" s="295"/>
      <c r="M40" s="82" t="s">
        <v>339</v>
      </c>
      <c r="N40" s="78">
        <v>6800</v>
      </c>
      <c r="O40" s="78">
        <v>1</v>
      </c>
      <c r="P40" s="78">
        <v>100</v>
      </c>
      <c r="Q40" s="78"/>
      <c r="R40" s="82" t="s">
        <v>75</v>
      </c>
      <c r="S40" s="78" t="s">
        <v>75</v>
      </c>
      <c r="T40" s="82" t="s">
        <v>169</v>
      </c>
      <c r="U40" s="64"/>
      <c r="V40" s="113" t="s">
        <v>1324</v>
      </c>
      <c r="W40" s="29" t="s">
        <v>1439</v>
      </c>
      <c r="X40" s="29">
        <v>175461</v>
      </c>
      <c r="Y40" s="122">
        <v>1</v>
      </c>
      <c r="Z40" s="122">
        <v>0</v>
      </c>
      <c r="AA40" s="122">
        <v>1</v>
      </c>
      <c r="AB40" s="29"/>
      <c r="AC40" s="29"/>
      <c r="AD40" s="29"/>
      <c r="AE40" s="85"/>
      <c r="AF40" s="29"/>
      <c r="AG40" s="84"/>
      <c r="AH40" s="112">
        <v>279</v>
      </c>
      <c r="AI40" s="84"/>
      <c r="AJ40" s="29"/>
      <c r="AK40" s="84"/>
      <c r="AL40" s="99"/>
      <c r="AM40" s="99"/>
      <c r="AN40" s="84"/>
      <c r="AO40" s="89"/>
      <c r="AP40" s="81" t="s">
        <v>3201</v>
      </c>
      <c r="AQ40" s="84"/>
    </row>
    <row r="41" spans="1:43" s="88" customFormat="1">
      <c r="B41" s="122"/>
      <c r="C41" s="162" t="s">
        <v>715</v>
      </c>
      <c r="D41" s="64" t="s">
        <v>90</v>
      </c>
      <c r="E41" s="62" t="s">
        <v>10</v>
      </c>
      <c r="F41" s="62" t="s">
        <v>10</v>
      </c>
      <c r="G41" s="62"/>
      <c r="H41" s="92">
        <v>101884</v>
      </c>
      <c r="I41" s="303" t="s">
        <v>978</v>
      </c>
      <c r="J41" s="79"/>
      <c r="K41" s="295" t="s">
        <v>715</v>
      </c>
      <c r="L41" s="295"/>
      <c r="M41" s="89" t="s">
        <v>339</v>
      </c>
      <c r="N41" s="64">
        <v>205</v>
      </c>
      <c r="O41" s="154">
        <v>2</v>
      </c>
      <c r="P41" s="78">
        <v>100</v>
      </c>
      <c r="Q41" s="78" t="s">
        <v>715</v>
      </c>
      <c r="R41" s="82" t="s">
        <v>75</v>
      </c>
      <c r="S41" s="78" t="s">
        <v>280</v>
      </c>
      <c r="T41" s="82" t="s">
        <v>167</v>
      </c>
      <c r="U41" s="64"/>
      <c r="V41" s="82" t="s">
        <v>977</v>
      </c>
      <c r="W41" s="395" t="s">
        <v>592</v>
      </c>
      <c r="X41" s="90">
        <v>101885</v>
      </c>
      <c r="Y41" s="122">
        <v>4</v>
      </c>
      <c r="Z41" s="122">
        <v>2</v>
      </c>
      <c r="AA41" s="122">
        <v>6</v>
      </c>
      <c r="AB41" s="29"/>
      <c r="AC41" s="29"/>
      <c r="AD41" s="29"/>
      <c r="AE41" s="85"/>
      <c r="AF41" s="29"/>
      <c r="AG41" s="84"/>
      <c r="AH41" s="112">
        <v>999</v>
      </c>
      <c r="AI41" s="84"/>
      <c r="AJ41" s="29"/>
      <c r="AK41" s="84"/>
      <c r="AL41" s="29"/>
      <c r="AM41" s="29"/>
      <c r="AN41" s="84"/>
      <c r="AP41" s="394" t="s">
        <v>3200</v>
      </c>
    </row>
    <row r="42" spans="1:43" s="88" customFormat="1">
      <c r="B42" s="122"/>
      <c r="C42" s="162" t="s">
        <v>715</v>
      </c>
      <c r="D42" s="64" t="s">
        <v>90</v>
      </c>
      <c r="E42" s="62" t="s">
        <v>10</v>
      </c>
      <c r="F42" s="62" t="s">
        <v>10</v>
      </c>
      <c r="G42" s="62"/>
      <c r="H42" s="92">
        <v>100504</v>
      </c>
      <c r="I42" s="303" t="s">
        <v>981</v>
      </c>
      <c r="J42" s="79"/>
      <c r="K42" s="295" t="s">
        <v>715</v>
      </c>
      <c r="L42" s="295"/>
      <c r="M42" s="89" t="s">
        <v>339</v>
      </c>
      <c r="N42" s="64">
        <v>225</v>
      </c>
      <c r="O42" s="154">
        <v>2</v>
      </c>
      <c r="P42" s="78">
        <v>100</v>
      </c>
      <c r="Q42" s="78" t="s">
        <v>715</v>
      </c>
      <c r="R42" s="82" t="s">
        <v>75</v>
      </c>
      <c r="S42" s="78" t="s">
        <v>280</v>
      </c>
      <c r="T42" s="82" t="s">
        <v>167</v>
      </c>
      <c r="U42" s="64"/>
      <c r="V42" s="82" t="s">
        <v>982</v>
      </c>
      <c r="W42" s="82" t="s">
        <v>593</v>
      </c>
      <c r="X42" s="64">
        <v>100504</v>
      </c>
      <c r="Y42" s="122">
        <v>3</v>
      </c>
      <c r="Z42" s="122">
        <v>5</v>
      </c>
      <c r="AA42" s="122">
        <v>18</v>
      </c>
      <c r="AB42" s="29"/>
      <c r="AC42" s="29"/>
      <c r="AD42" s="29"/>
      <c r="AE42" s="85"/>
      <c r="AF42" s="29"/>
      <c r="AG42" s="84"/>
      <c r="AH42" s="112">
        <v>1799</v>
      </c>
      <c r="AI42" s="84"/>
      <c r="AJ42" s="29"/>
      <c r="AK42" s="84"/>
      <c r="AL42" s="29"/>
      <c r="AM42" s="29"/>
      <c r="AN42" s="84"/>
      <c r="AP42" s="394" t="s">
        <v>3200</v>
      </c>
    </row>
    <row r="43" spans="1:43" s="88" customFormat="1">
      <c r="B43" s="122"/>
      <c r="C43" s="162" t="s">
        <v>715</v>
      </c>
      <c r="D43" s="64" t="s">
        <v>90</v>
      </c>
      <c r="E43" s="62" t="s">
        <v>10</v>
      </c>
      <c r="F43" s="62" t="s">
        <v>10</v>
      </c>
      <c r="G43" s="62"/>
      <c r="H43" s="92">
        <v>100015</v>
      </c>
      <c r="I43" s="303" t="s">
        <v>996</v>
      </c>
      <c r="J43" s="79" t="s">
        <v>715</v>
      </c>
      <c r="K43" s="295" t="s">
        <v>715</v>
      </c>
      <c r="L43" s="295"/>
      <c r="M43" s="89" t="s">
        <v>339</v>
      </c>
      <c r="N43" s="64">
        <v>285</v>
      </c>
      <c r="O43" s="78">
        <v>2</v>
      </c>
      <c r="P43" s="78">
        <v>100</v>
      </c>
      <c r="Q43" s="78" t="s">
        <v>715</v>
      </c>
      <c r="R43" s="82" t="s">
        <v>75</v>
      </c>
      <c r="S43" s="78" t="s">
        <v>280</v>
      </c>
      <c r="T43" s="82" t="s">
        <v>167</v>
      </c>
      <c r="U43" s="64"/>
      <c r="V43" s="82" t="s">
        <v>995</v>
      </c>
      <c r="W43" s="82" t="s">
        <v>595</v>
      </c>
      <c r="X43" s="64">
        <v>101538</v>
      </c>
      <c r="Y43" s="122">
        <v>4</v>
      </c>
      <c r="Z43" s="122">
        <v>2</v>
      </c>
      <c r="AA43" s="122">
        <v>6</v>
      </c>
      <c r="AB43" s="29"/>
      <c r="AC43" s="29"/>
      <c r="AD43" s="29"/>
      <c r="AE43" s="85"/>
      <c r="AF43" s="29"/>
      <c r="AG43" s="84"/>
      <c r="AH43" s="112">
        <v>999</v>
      </c>
      <c r="AI43" s="84"/>
      <c r="AJ43" s="29"/>
      <c r="AK43" s="84"/>
      <c r="AL43" s="29"/>
      <c r="AM43" s="29"/>
      <c r="AN43" s="93"/>
      <c r="AP43" s="394" t="s">
        <v>3200</v>
      </c>
    </row>
    <row r="44" spans="1:43" s="88" customFormat="1">
      <c r="B44" s="122"/>
      <c r="C44" s="162" t="s">
        <v>715</v>
      </c>
      <c r="D44" s="64" t="s">
        <v>90</v>
      </c>
      <c r="E44" s="62" t="s">
        <v>10</v>
      </c>
      <c r="F44" s="62" t="s">
        <v>10</v>
      </c>
      <c r="G44" s="62"/>
      <c r="H44" s="92">
        <v>101290</v>
      </c>
      <c r="I44" s="303" t="s">
        <v>1006</v>
      </c>
      <c r="J44" s="79"/>
      <c r="K44" s="295" t="s">
        <v>715</v>
      </c>
      <c r="L44" s="295"/>
      <c r="M44" s="89" t="s">
        <v>339</v>
      </c>
      <c r="N44" s="64">
        <v>183</v>
      </c>
      <c r="O44" s="78">
        <v>2</v>
      </c>
      <c r="P44" s="78">
        <v>100</v>
      </c>
      <c r="Q44" s="78" t="s">
        <v>715</v>
      </c>
      <c r="R44" s="82" t="s">
        <v>75</v>
      </c>
      <c r="S44" s="78" t="s">
        <v>280</v>
      </c>
      <c r="T44" s="82" t="s">
        <v>167</v>
      </c>
      <c r="U44" s="64"/>
      <c r="V44" s="82" t="s">
        <v>1005</v>
      </c>
      <c r="W44" s="82" t="s">
        <v>584</v>
      </c>
      <c r="X44" s="64">
        <v>101290</v>
      </c>
      <c r="Y44" s="122">
        <v>1</v>
      </c>
      <c r="Z44" s="122">
        <v>5</v>
      </c>
      <c r="AA44" s="122">
        <v>12</v>
      </c>
      <c r="AB44" s="29"/>
      <c r="AC44" s="29"/>
      <c r="AD44" s="29"/>
      <c r="AE44" s="85"/>
      <c r="AF44" s="29"/>
      <c r="AG44" s="84"/>
      <c r="AH44" s="112">
        <v>1599</v>
      </c>
      <c r="AI44" s="84"/>
      <c r="AJ44" s="29"/>
      <c r="AK44" s="84"/>
      <c r="AL44" s="29"/>
      <c r="AM44" s="29"/>
      <c r="AN44" s="84"/>
      <c r="AP44" s="394" t="s">
        <v>3200</v>
      </c>
    </row>
    <row r="45" spans="1:43" s="88" customFormat="1">
      <c r="B45" s="122"/>
      <c r="C45" s="162" t="s">
        <v>715</v>
      </c>
      <c r="D45" s="64" t="s">
        <v>90</v>
      </c>
      <c r="E45" s="62" t="s">
        <v>10</v>
      </c>
      <c r="F45" s="62" t="s">
        <v>10</v>
      </c>
      <c r="G45" s="62"/>
      <c r="H45" s="92">
        <v>101978</v>
      </c>
      <c r="I45" s="303" t="s">
        <v>1007</v>
      </c>
      <c r="J45" s="79"/>
      <c r="K45" s="295" t="s">
        <v>715</v>
      </c>
      <c r="L45" s="295"/>
      <c r="M45" s="89" t="s">
        <v>339</v>
      </c>
      <c r="N45" s="64">
        <v>185</v>
      </c>
      <c r="O45" s="78">
        <v>2</v>
      </c>
      <c r="P45" s="78">
        <v>100</v>
      </c>
      <c r="Q45" s="78" t="s">
        <v>715</v>
      </c>
      <c r="R45" s="82" t="s">
        <v>75</v>
      </c>
      <c r="S45" s="78" t="s">
        <v>280</v>
      </c>
      <c r="T45" s="82" t="s">
        <v>167</v>
      </c>
      <c r="U45" s="64"/>
      <c r="V45" s="82" t="s">
        <v>1008</v>
      </c>
      <c r="W45" s="82" t="s">
        <v>596</v>
      </c>
      <c r="X45" s="64">
        <v>101976</v>
      </c>
      <c r="Y45" s="122">
        <v>4</v>
      </c>
      <c r="Z45" s="122">
        <v>2</v>
      </c>
      <c r="AA45" s="122">
        <v>6</v>
      </c>
      <c r="AB45" s="29"/>
      <c r="AC45" s="29"/>
      <c r="AD45" s="29"/>
      <c r="AE45" s="85"/>
      <c r="AF45" s="29"/>
      <c r="AG45" s="84"/>
      <c r="AH45" s="112">
        <v>799</v>
      </c>
      <c r="AI45" s="84"/>
      <c r="AJ45" s="29"/>
      <c r="AK45" s="84"/>
      <c r="AL45" s="29"/>
      <c r="AM45" s="29"/>
      <c r="AN45" s="84"/>
      <c r="AP45" s="394" t="s">
        <v>3200</v>
      </c>
    </row>
    <row r="46" spans="1:43" s="88" customFormat="1">
      <c r="B46" s="122"/>
      <c r="C46" s="162" t="s">
        <v>715</v>
      </c>
      <c r="D46" s="64" t="s">
        <v>90</v>
      </c>
      <c r="E46" s="62" t="s">
        <v>10</v>
      </c>
      <c r="F46" s="62" t="s">
        <v>10</v>
      </c>
      <c r="G46" s="62"/>
      <c r="H46" s="92">
        <v>100485</v>
      </c>
      <c r="I46" s="303" t="s">
        <v>986</v>
      </c>
      <c r="J46" s="79"/>
      <c r="K46" s="295" t="s">
        <v>715</v>
      </c>
      <c r="L46" s="295"/>
      <c r="M46" s="89" t="s">
        <v>339</v>
      </c>
      <c r="N46" s="64">
        <v>175</v>
      </c>
      <c r="O46" s="78">
        <v>2</v>
      </c>
      <c r="P46" s="78">
        <v>100</v>
      </c>
      <c r="Q46" s="78" t="s">
        <v>715</v>
      </c>
      <c r="R46" s="82" t="s">
        <v>75</v>
      </c>
      <c r="S46" s="78" t="s">
        <v>280</v>
      </c>
      <c r="T46" s="82" t="s">
        <v>167</v>
      </c>
      <c r="U46" s="64"/>
      <c r="V46" s="82" t="s">
        <v>985</v>
      </c>
      <c r="W46" s="82" t="s">
        <v>597</v>
      </c>
      <c r="X46" s="64">
        <v>100485</v>
      </c>
      <c r="Y46" s="122">
        <v>3</v>
      </c>
      <c r="Z46" s="122">
        <v>5</v>
      </c>
      <c r="AA46" s="122">
        <v>18</v>
      </c>
      <c r="AB46" s="29"/>
      <c r="AC46" s="29"/>
      <c r="AD46" s="29"/>
      <c r="AE46" s="85"/>
      <c r="AF46" s="29"/>
      <c r="AG46" s="84"/>
      <c r="AH46" s="112">
        <v>1799</v>
      </c>
      <c r="AI46" s="84"/>
      <c r="AJ46" s="29"/>
      <c r="AK46" s="84"/>
      <c r="AL46" s="29"/>
      <c r="AM46" s="29"/>
      <c r="AN46" s="84"/>
      <c r="AP46" s="394" t="s">
        <v>3200</v>
      </c>
    </row>
    <row r="47" spans="1:43" s="88" customFormat="1">
      <c r="A47" s="84"/>
      <c r="B47" s="64"/>
      <c r="C47" s="162" t="s">
        <v>715</v>
      </c>
      <c r="D47" s="162" t="s">
        <v>715</v>
      </c>
      <c r="E47" s="82" t="s">
        <v>1293</v>
      </c>
      <c r="F47" s="82" t="s">
        <v>1306</v>
      </c>
      <c r="G47" s="82"/>
      <c r="H47" s="124">
        <v>175596</v>
      </c>
      <c r="I47" s="103" t="s">
        <v>1301</v>
      </c>
      <c r="J47" s="82"/>
      <c r="K47" s="295" t="s">
        <v>715</v>
      </c>
      <c r="L47" s="295"/>
      <c r="M47" s="82" t="s">
        <v>339</v>
      </c>
      <c r="N47" s="78">
        <v>6700</v>
      </c>
      <c r="O47" s="78">
        <v>1</v>
      </c>
      <c r="P47" s="78">
        <v>100</v>
      </c>
      <c r="Q47" s="78"/>
      <c r="R47" s="82" t="s">
        <v>75</v>
      </c>
      <c r="S47" s="78" t="s">
        <v>75</v>
      </c>
      <c r="T47" s="82" t="s">
        <v>169</v>
      </c>
      <c r="U47" s="64"/>
      <c r="V47" s="113" t="s">
        <v>1323</v>
      </c>
      <c r="W47" s="29" t="s">
        <v>1440</v>
      </c>
      <c r="X47" s="29">
        <v>175596</v>
      </c>
      <c r="Y47" s="122">
        <v>1</v>
      </c>
      <c r="Z47" s="122">
        <v>0</v>
      </c>
      <c r="AA47" s="122">
        <v>1</v>
      </c>
      <c r="AB47" s="29"/>
      <c r="AC47" s="29"/>
      <c r="AD47" s="29"/>
      <c r="AE47" s="85"/>
      <c r="AF47" s="29"/>
      <c r="AG47" s="84"/>
      <c r="AH47" s="112">
        <v>279</v>
      </c>
      <c r="AI47" s="84"/>
      <c r="AJ47" s="29"/>
      <c r="AK47" s="84"/>
      <c r="AL47" s="99"/>
      <c r="AM47" s="99"/>
      <c r="AN47" s="84"/>
      <c r="AO47" s="89"/>
      <c r="AP47" s="81" t="s">
        <v>3201</v>
      </c>
      <c r="AQ47" s="84"/>
    </row>
    <row r="48" spans="1:43" s="88" customFormat="1">
      <c r="B48" s="122"/>
      <c r="C48" s="162" t="s">
        <v>715</v>
      </c>
      <c r="D48" s="64" t="s">
        <v>90</v>
      </c>
      <c r="E48" s="62" t="s">
        <v>10</v>
      </c>
      <c r="F48" s="62" t="s">
        <v>10</v>
      </c>
      <c r="G48" s="62"/>
      <c r="H48" s="92">
        <v>100333</v>
      </c>
      <c r="I48" s="303" t="s">
        <v>994</v>
      </c>
      <c r="J48" s="79" t="s">
        <v>715</v>
      </c>
      <c r="K48" s="295" t="s">
        <v>715</v>
      </c>
      <c r="L48" s="295"/>
      <c r="M48" s="89" t="s">
        <v>339</v>
      </c>
      <c r="N48" s="64">
        <v>188</v>
      </c>
      <c r="O48" s="78">
        <v>2</v>
      </c>
      <c r="P48" s="78">
        <v>100</v>
      </c>
      <c r="Q48" s="78" t="s">
        <v>715</v>
      </c>
      <c r="R48" s="82" t="s">
        <v>75</v>
      </c>
      <c r="S48" s="78" t="s">
        <v>280</v>
      </c>
      <c r="T48" s="82" t="s">
        <v>167</v>
      </c>
      <c r="U48" s="64"/>
      <c r="V48" s="82" t="s">
        <v>993</v>
      </c>
      <c r="W48" s="82" t="s">
        <v>598</v>
      </c>
      <c r="X48" s="64">
        <v>101947</v>
      </c>
      <c r="Y48" s="122">
        <v>4</v>
      </c>
      <c r="Z48" s="122">
        <v>2</v>
      </c>
      <c r="AA48" s="122">
        <v>6</v>
      </c>
      <c r="AB48" s="29"/>
      <c r="AC48" s="29"/>
      <c r="AD48" s="29"/>
      <c r="AE48" s="85"/>
      <c r="AF48" s="29"/>
      <c r="AG48" s="84"/>
      <c r="AH48" s="112">
        <v>999</v>
      </c>
      <c r="AI48" s="89" t="s">
        <v>95</v>
      </c>
      <c r="AJ48" s="29">
        <v>3349</v>
      </c>
      <c r="AK48" s="120" t="s">
        <v>1704</v>
      </c>
      <c r="AL48" s="94">
        <v>0.70833333333333337</v>
      </c>
      <c r="AM48" s="94">
        <v>0.95763888888888893</v>
      </c>
      <c r="AN48" s="77" t="s">
        <v>350</v>
      </c>
      <c r="AP48" s="394" t="s">
        <v>3200</v>
      </c>
    </row>
    <row r="49" spans="1:43" s="88" customFormat="1">
      <c r="A49" s="84"/>
      <c r="B49" s="122"/>
      <c r="C49" s="162" t="s">
        <v>715</v>
      </c>
      <c r="D49" s="64" t="s">
        <v>90</v>
      </c>
      <c r="E49" s="29" t="s">
        <v>14</v>
      </c>
      <c r="F49" s="82" t="s">
        <v>170</v>
      </c>
      <c r="G49" s="82"/>
      <c r="H49" s="28">
        <v>176050</v>
      </c>
      <c r="I49" s="103" t="s">
        <v>730</v>
      </c>
      <c r="J49" s="82" t="s">
        <v>715</v>
      </c>
      <c r="K49" s="295" t="s">
        <v>715</v>
      </c>
      <c r="L49" s="295"/>
      <c r="M49" s="82" t="s">
        <v>339</v>
      </c>
      <c r="N49" s="78">
        <v>1200</v>
      </c>
      <c r="O49" s="78">
        <v>2</v>
      </c>
      <c r="P49" s="78">
        <v>100</v>
      </c>
      <c r="Q49" s="78"/>
      <c r="R49" s="82" t="s">
        <v>75</v>
      </c>
      <c r="S49" s="78" t="s">
        <v>75</v>
      </c>
      <c r="T49" s="82" t="s">
        <v>170</v>
      </c>
      <c r="U49" s="64"/>
      <c r="V49" s="294" t="s">
        <v>905</v>
      </c>
      <c r="W49" s="29" t="s">
        <v>783</v>
      </c>
      <c r="X49" s="122">
        <v>176050</v>
      </c>
      <c r="Y49" s="122">
        <v>1</v>
      </c>
      <c r="Z49" s="122">
        <v>0</v>
      </c>
      <c r="AA49" s="122">
        <v>1</v>
      </c>
      <c r="AB49" s="29"/>
      <c r="AC49" s="29"/>
      <c r="AD49" s="29"/>
      <c r="AE49" s="85"/>
      <c r="AF49" s="29"/>
      <c r="AG49" s="84"/>
      <c r="AH49" s="112">
        <v>189</v>
      </c>
      <c r="AI49" s="86"/>
      <c r="AJ49" s="62"/>
      <c r="AK49" s="89"/>
      <c r="AL49" s="97"/>
      <c r="AM49" s="97"/>
      <c r="AN49" s="336"/>
      <c r="AP49" s="394" t="s">
        <v>3188</v>
      </c>
    </row>
    <row r="50" spans="1:43" s="88" customFormat="1">
      <c r="B50" s="122"/>
      <c r="C50" s="162" t="s">
        <v>715</v>
      </c>
      <c r="D50" s="163" t="s">
        <v>90</v>
      </c>
      <c r="E50" s="29" t="s">
        <v>0</v>
      </c>
      <c r="F50" s="29" t="s">
        <v>6</v>
      </c>
      <c r="G50" s="29"/>
      <c r="H50" s="117">
        <v>230143</v>
      </c>
      <c r="I50" s="103" t="s">
        <v>1268</v>
      </c>
      <c r="J50" s="82"/>
      <c r="K50" s="295" t="s">
        <v>715</v>
      </c>
      <c r="L50" s="295"/>
      <c r="M50" s="79" t="s">
        <v>339</v>
      </c>
      <c r="N50" s="64">
        <v>400</v>
      </c>
      <c r="O50" s="65">
        <v>10</v>
      </c>
      <c r="P50" s="78">
        <v>100</v>
      </c>
      <c r="Q50" s="78"/>
      <c r="R50" s="82" t="s">
        <v>78</v>
      </c>
      <c r="S50" s="78" t="s">
        <v>75</v>
      </c>
      <c r="T50" s="82" t="s">
        <v>168</v>
      </c>
      <c r="U50" s="64" t="s">
        <v>90</v>
      </c>
      <c r="V50" s="79" t="s">
        <v>1270</v>
      </c>
      <c r="W50" s="82" t="s">
        <v>1521</v>
      </c>
      <c r="X50" s="122">
        <v>230143</v>
      </c>
      <c r="Y50" s="122">
        <v>1</v>
      </c>
      <c r="Z50" s="122">
        <v>0</v>
      </c>
      <c r="AA50" s="122">
        <v>1</v>
      </c>
      <c r="AB50" s="95"/>
      <c r="AC50" s="29">
        <v>2</v>
      </c>
      <c r="AD50" s="29" t="s">
        <v>114</v>
      </c>
      <c r="AE50" s="85"/>
      <c r="AF50" s="83" t="s">
        <v>90</v>
      </c>
      <c r="AG50" s="28"/>
      <c r="AH50" s="112">
        <v>199</v>
      </c>
      <c r="AI50" s="86"/>
      <c r="AJ50" s="62"/>
      <c r="AK50" s="86"/>
      <c r="AL50" s="87">
        <v>0.25</v>
      </c>
      <c r="AM50" s="87">
        <v>0.41666666666666669</v>
      </c>
      <c r="AN50" s="88" t="s">
        <v>266</v>
      </c>
      <c r="AO50" s="81" t="s">
        <v>347</v>
      </c>
      <c r="AP50" s="89" t="s">
        <v>3204</v>
      </c>
    </row>
    <row r="51" spans="1:43" s="88" customFormat="1">
      <c r="B51" s="64"/>
      <c r="C51" s="162"/>
      <c r="D51" s="122"/>
      <c r="E51" s="62" t="s">
        <v>0</v>
      </c>
      <c r="F51" s="62" t="s">
        <v>717</v>
      </c>
      <c r="G51" s="62"/>
      <c r="H51" s="159">
        <v>130429</v>
      </c>
      <c r="I51" s="306" t="s">
        <v>1559</v>
      </c>
      <c r="J51" s="297"/>
      <c r="K51" s="295" t="s">
        <v>715</v>
      </c>
      <c r="L51" s="295"/>
      <c r="M51" s="79" t="s">
        <v>342</v>
      </c>
      <c r="N51" s="78">
        <v>410</v>
      </c>
      <c r="O51" s="78">
        <v>2</v>
      </c>
      <c r="P51" s="78">
        <v>100</v>
      </c>
      <c r="Q51" s="78"/>
      <c r="R51" s="82" t="s">
        <v>1695</v>
      </c>
      <c r="S51" s="78" t="s">
        <v>280</v>
      </c>
      <c r="T51" s="82" t="s">
        <v>168</v>
      </c>
      <c r="U51" s="64" t="s">
        <v>715</v>
      </c>
      <c r="V51" s="144" t="s">
        <v>1665</v>
      </c>
      <c r="W51" s="88" t="str">
        <f>X51&amp;"-"&amp;Y51&amp;"-"&amp;Z51&amp;"-"&amp;AA51</f>
        <v>130429-1-0-1</v>
      </c>
      <c r="X51" s="64">
        <v>130429</v>
      </c>
      <c r="Y51" s="122">
        <v>1</v>
      </c>
      <c r="Z51" s="122">
        <v>0</v>
      </c>
      <c r="AA51" s="122">
        <v>1</v>
      </c>
      <c r="AB51" s="29"/>
      <c r="AC51" s="29">
        <v>1</v>
      </c>
      <c r="AD51" s="82" t="s">
        <v>1698</v>
      </c>
      <c r="AE51" s="85"/>
      <c r="AF51" s="29"/>
      <c r="AG51" s="84"/>
      <c r="AI51" s="84"/>
      <c r="AJ51" s="29"/>
      <c r="AK51" s="84"/>
      <c r="AL51" s="99"/>
      <c r="AM51" s="99"/>
      <c r="AN51" s="93"/>
      <c r="AO51" s="84"/>
      <c r="AP51" s="84"/>
      <c r="AQ51" s="84"/>
    </row>
    <row r="52" spans="1:43" s="88" customFormat="1">
      <c r="B52" s="64"/>
      <c r="C52" s="162"/>
      <c r="D52" s="122"/>
      <c r="E52" s="62" t="s">
        <v>0</v>
      </c>
      <c r="F52" s="62" t="s">
        <v>717</v>
      </c>
      <c r="G52" s="62"/>
      <c r="H52" s="159">
        <v>130429</v>
      </c>
      <c r="I52" s="306" t="s">
        <v>1606</v>
      </c>
      <c r="J52" s="297"/>
      <c r="K52" s="295" t="s">
        <v>715</v>
      </c>
      <c r="L52" s="295"/>
      <c r="M52" s="79" t="s">
        <v>342</v>
      </c>
      <c r="N52" s="78">
        <v>415</v>
      </c>
      <c r="O52" s="78">
        <v>2</v>
      </c>
      <c r="P52" s="78">
        <v>100</v>
      </c>
      <c r="Q52" s="78"/>
      <c r="R52" s="82" t="s">
        <v>1695</v>
      </c>
      <c r="S52" s="78" t="s">
        <v>280</v>
      </c>
      <c r="T52" s="82" t="s">
        <v>168</v>
      </c>
      <c r="U52" s="64" t="s">
        <v>715</v>
      </c>
      <c r="V52" s="144" t="s">
        <v>1666</v>
      </c>
      <c r="W52" s="88" t="str">
        <f>X52&amp;"-"&amp;Y52&amp;"-"&amp;Z52&amp;"-"&amp;AA52</f>
        <v>130429-1-0-1</v>
      </c>
      <c r="X52" s="64">
        <v>130429</v>
      </c>
      <c r="Y52" s="122">
        <v>1</v>
      </c>
      <c r="Z52" s="122">
        <v>0</v>
      </c>
      <c r="AA52" s="122">
        <v>1</v>
      </c>
      <c r="AB52" s="29"/>
      <c r="AC52" s="29">
        <v>2</v>
      </c>
      <c r="AD52" s="82" t="s">
        <v>1699</v>
      </c>
      <c r="AE52" s="85"/>
      <c r="AF52" s="29"/>
      <c r="AG52" s="84"/>
      <c r="AI52" s="84"/>
      <c r="AJ52" s="29"/>
      <c r="AK52" s="84"/>
      <c r="AL52" s="99"/>
      <c r="AM52" s="99"/>
      <c r="AN52" s="93"/>
      <c r="AO52" s="84"/>
      <c r="AP52" s="84"/>
      <c r="AQ52" s="84"/>
    </row>
    <row r="53" spans="1:43" s="88" customFormat="1">
      <c r="A53" s="84"/>
      <c r="B53" s="64"/>
      <c r="C53" s="162" t="s">
        <v>715</v>
      </c>
      <c r="D53" s="162" t="s">
        <v>715</v>
      </c>
      <c r="E53" s="82" t="s">
        <v>1293</v>
      </c>
      <c r="F53" s="82" t="s">
        <v>1306</v>
      </c>
      <c r="G53" s="82"/>
      <c r="H53" s="124">
        <v>175597</v>
      </c>
      <c r="I53" s="103" t="s">
        <v>1300</v>
      </c>
      <c r="J53" s="82"/>
      <c r="K53" s="295" t="s">
        <v>715</v>
      </c>
      <c r="L53" s="295"/>
      <c r="M53" s="82" t="s">
        <v>339</v>
      </c>
      <c r="N53" s="78">
        <v>6600</v>
      </c>
      <c r="O53" s="78">
        <v>1</v>
      </c>
      <c r="P53" s="78">
        <v>100</v>
      </c>
      <c r="Q53" s="78"/>
      <c r="R53" s="82" t="s">
        <v>75</v>
      </c>
      <c r="S53" s="78" t="s">
        <v>75</v>
      </c>
      <c r="T53" s="82" t="s">
        <v>169</v>
      </c>
      <c r="U53" s="64"/>
      <c r="V53" s="113" t="s">
        <v>1322</v>
      </c>
      <c r="W53" s="29" t="s">
        <v>1441</v>
      </c>
      <c r="X53" s="29">
        <v>175597</v>
      </c>
      <c r="Y53" s="122">
        <v>1</v>
      </c>
      <c r="Z53" s="122">
        <v>0</v>
      </c>
      <c r="AA53" s="122">
        <v>1</v>
      </c>
      <c r="AB53" s="29"/>
      <c r="AC53" s="29"/>
      <c r="AD53" s="29"/>
      <c r="AE53" s="85"/>
      <c r="AF53" s="29"/>
      <c r="AG53" s="84"/>
      <c r="AH53" s="112">
        <v>279</v>
      </c>
      <c r="AI53" s="84"/>
      <c r="AJ53" s="29"/>
      <c r="AK53" s="84"/>
      <c r="AL53" s="99"/>
      <c r="AM53" s="99"/>
      <c r="AN53" s="84"/>
      <c r="AO53" s="89"/>
      <c r="AP53" s="81" t="s">
        <v>3201</v>
      </c>
      <c r="AQ53" s="84"/>
    </row>
    <row r="54" spans="1:43" s="88" customFormat="1">
      <c r="B54" s="64"/>
      <c r="C54" s="162"/>
      <c r="D54" s="122"/>
      <c r="E54" s="62" t="s">
        <v>0</v>
      </c>
      <c r="F54" s="62" t="s">
        <v>717</v>
      </c>
      <c r="G54" s="62"/>
      <c r="H54" s="167">
        <v>130429</v>
      </c>
      <c r="I54" s="306" t="s">
        <v>1560</v>
      </c>
      <c r="J54" s="297"/>
      <c r="K54" s="295" t="s">
        <v>715</v>
      </c>
      <c r="L54" s="295"/>
      <c r="M54" s="79" t="s">
        <v>342</v>
      </c>
      <c r="N54" s="78">
        <v>417</v>
      </c>
      <c r="O54" s="78">
        <v>2</v>
      </c>
      <c r="P54" s="78">
        <v>100</v>
      </c>
      <c r="Q54" s="78"/>
      <c r="R54" s="82" t="s">
        <v>1695</v>
      </c>
      <c r="S54" s="78" t="s">
        <v>280</v>
      </c>
      <c r="T54" s="82" t="s">
        <v>168</v>
      </c>
      <c r="U54" s="64" t="s">
        <v>715</v>
      </c>
      <c r="V54" s="144" t="s">
        <v>1667</v>
      </c>
      <c r="W54" s="29" t="str">
        <f>X54&amp;"-"&amp;Y54&amp;"-"&amp;Z54&amp;"-"&amp;AA54</f>
        <v>130429-1-0-1</v>
      </c>
      <c r="X54" s="126">
        <v>130429</v>
      </c>
      <c r="Y54" s="122">
        <v>1</v>
      </c>
      <c r="Z54" s="122">
        <v>0</v>
      </c>
      <c r="AA54" s="122">
        <v>1</v>
      </c>
      <c r="AB54" s="29"/>
      <c r="AC54" s="29">
        <v>3</v>
      </c>
      <c r="AD54" s="82" t="s">
        <v>1700</v>
      </c>
      <c r="AE54" s="85"/>
      <c r="AF54" s="29"/>
      <c r="AG54" s="84"/>
      <c r="AI54" s="84"/>
      <c r="AJ54" s="29"/>
      <c r="AK54" s="84"/>
      <c r="AL54" s="99"/>
      <c r="AM54" s="99"/>
      <c r="AN54" s="84"/>
      <c r="AO54" s="84"/>
      <c r="AP54" s="84"/>
      <c r="AQ54" s="84"/>
    </row>
    <row r="55" spans="1:43" s="88" customFormat="1">
      <c r="B55" s="122"/>
      <c r="C55" s="162" t="s">
        <v>715</v>
      </c>
      <c r="D55" s="163" t="s">
        <v>90</v>
      </c>
      <c r="E55" s="29" t="s">
        <v>0</v>
      </c>
      <c r="F55" s="29" t="s">
        <v>1</v>
      </c>
      <c r="G55" s="29"/>
      <c r="H55" s="63">
        <v>130675</v>
      </c>
      <c r="I55" s="300" t="s">
        <v>44</v>
      </c>
      <c r="J55" s="63" t="s">
        <v>715</v>
      </c>
      <c r="K55" s="295" t="s">
        <v>715</v>
      </c>
      <c r="L55" s="295"/>
      <c r="M55" s="79" t="s">
        <v>340</v>
      </c>
      <c r="N55" s="64">
        <v>500</v>
      </c>
      <c r="O55" s="65">
        <v>10</v>
      </c>
      <c r="P55" s="78">
        <v>100</v>
      </c>
      <c r="Q55" s="78"/>
      <c r="R55" s="82" t="s">
        <v>77</v>
      </c>
      <c r="S55" s="78" t="s">
        <v>280</v>
      </c>
      <c r="T55" s="82" t="s">
        <v>168</v>
      </c>
      <c r="U55" s="64" t="s">
        <v>90</v>
      </c>
      <c r="V55" s="79" t="s">
        <v>302</v>
      </c>
      <c r="W55" s="82" t="s">
        <v>1519</v>
      </c>
      <c r="X55" s="64">
        <v>130675</v>
      </c>
      <c r="Y55" s="122">
        <v>1</v>
      </c>
      <c r="Z55" s="122">
        <v>0</v>
      </c>
      <c r="AA55" s="122">
        <v>1</v>
      </c>
      <c r="AB55" s="95"/>
      <c r="AC55" s="29">
        <v>1</v>
      </c>
      <c r="AD55" s="28" t="s">
        <v>110</v>
      </c>
      <c r="AE55" s="85"/>
      <c r="AF55" s="83" t="s">
        <v>90</v>
      </c>
      <c r="AG55" s="28"/>
      <c r="AH55" s="112">
        <v>79</v>
      </c>
      <c r="AI55" s="86"/>
      <c r="AJ55" s="62"/>
      <c r="AK55" s="86"/>
      <c r="AL55" s="87"/>
      <c r="AM55" s="87"/>
      <c r="AN55" s="77"/>
      <c r="AP55" s="394" t="s">
        <v>3188</v>
      </c>
    </row>
    <row r="56" spans="1:43" s="88" customFormat="1">
      <c r="B56" s="122"/>
      <c r="C56" s="162" t="s">
        <v>715</v>
      </c>
      <c r="D56" s="163" t="s">
        <v>90</v>
      </c>
      <c r="E56" s="29" t="s">
        <v>0</v>
      </c>
      <c r="F56" s="29" t="s">
        <v>1</v>
      </c>
      <c r="G56" s="29"/>
      <c r="H56" s="63">
        <v>130675</v>
      </c>
      <c r="I56" s="300" t="s">
        <v>45</v>
      </c>
      <c r="J56" s="63"/>
      <c r="K56" s="295" t="s">
        <v>715</v>
      </c>
      <c r="L56" s="295"/>
      <c r="M56" s="79" t="s">
        <v>340</v>
      </c>
      <c r="N56" s="64">
        <v>501</v>
      </c>
      <c r="O56" s="65">
        <v>10</v>
      </c>
      <c r="P56" s="78">
        <v>100</v>
      </c>
      <c r="Q56" s="78"/>
      <c r="R56" s="82" t="s">
        <v>77</v>
      </c>
      <c r="S56" s="78" t="s">
        <v>280</v>
      </c>
      <c r="T56" s="82" t="s">
        <v>168</v>
      </c>
      <c r="U56" s="64" t="s">
        <v>90</v>
      </c>
      <c r="V56" s="79" t="s">
        <v>303</v>
      </c>
      <c r="W56" s="82" t="s">
        <v>1519</v>
      </c>
      <c r="X56" s="64">
        <v>130675</v>
      </c>
      <c r="Y56" s="122">
        <v>1</v>
      </c>
      <c r="Z56" s="122">
        <v>0</v>
      </c>
      <c r="AA56" s="122">
        <v>1</v>
      </c>
      <c r="AB56" s="95"/>
      <c r="AC56" s="29">
        <v>2</v>
      </c>
      <c r="AD56" s="28" t="s">
        <v>115</v>
      </c>
      <c r="AE56" s="85"/>
      <c r="AF56" s="83" t="s">
        <v>90</v>
      </c>
      <c r="AG56" s="28"/>
      <c r="AH56" s="112">
        <v>79</v>
      </c>
      <c r="AI56" s="86"/>
      <c r="AJ56" s="62"/>
      <c r="AK56" s="86"/>
      <c r="AL56" s="89"/>
      <c r="AM56" s="89"/>
      <c r="AN56" s="88" t="s">
        <v>266</v>
      </c>
      <c r="AP56" s="394" t="s">
        <v>3188</v>
      </c>
    </row>
    <row r="57" spans="1:43" s="88" customFormat="1">
      <c r="B57" s="122"/>
      <c r="C57" s="162" t="s">
        <v>715</v>
      </c>
      <c r="D57" s="163" t="s">
        <v>90</v>
      </c>
      <c r="E57" s="29" t="s">
        <v>0</v>
      </c>
      <c r="F57" s="29" t="s">
        <v>1</v>
      </c>
      <c r="G57" s="29"/>
      <c r="H57" s="63">
        <v>130675</v>
      </c>
      <c r="I57" s="300" t="s">
        <v>50</v>
      </c>
      <c r="J57" s="63"/>
      <c r="K57" s="295" t="s">
        <v>715</v>
      </c>
      <c r="L57" s="295"/>
      <c r="M57" s="79" t="s">
        <v>340</v>
      </c>
      <c r="N57" s="64">
        <v>502</v>
      </c>
      <c r="O57" s="65">
        <v>5</v>
      </c>
      <c r="P57" s="78">
        <v>100</v>
      </c>
      <c r="Q57" s="78"/>
      <c r="R57" s="82" t="s">
        <v>77</v>
      </c>
      <c r="S57" s="78" t="s">
        <v>280</v>
      </c>
      <c r="T57" s="82" t="s">
        <v>168</v>
      </c>
      <c r="U57" s="64" t="s">
        <v>90</v>
      </c>
      <c r="V57" s="79" t="s">
        <v>308</v>
      </c>
      <c r="W57" s="82" t="s">
        <v>1519</v>
      </c>
      <c r="X57" s="64">
        <v>130675</v>
      </c>
      <c r="Y57" s="122">
        <v>1</v>
      </c>
      <c r="Z57" s="122">
        <v>0</v>
      </c>
      <c r="AA57" s="122">
        <v>1</v>
      </c>
      <c r="AB57" s="95"/>
      <c r="AC57" s="29">
        <v>7</v>
      </c>
      <c r="AD57" s="28" t="s">
        <v>118</v>
      </c>
      <c r="AE57" s="85"/>
      <c r="AF57" s="83" t="s">
        <v>90</v>
      </c>
      <c r="AG57" s="28"/>
      <c r="AH57" s="112">
        <v>79</v>
      </c>
      <c r="AI57" s="86"/>
      <c r="AJ57" s="62"/>
      <c r="AK57" s="86"/>
      <c r="AL57" s="89"/>
      <c r="AM57" s="89"/>
      <c r="AN57" s="88" t="s">
        <v>266</v>
      </c>
      <c r="AO57" s="81" t="s">
        <v>347</v>
      </c>
      <c r="AP57" s="394" t="s">
        <v>3188</v>
      </c>
    </row>
    <row r="58" spans="1:43" s="88" customFormat="1">
      <c r="B58" s="122"/>
      <c r="C58" s="162" t="s">
        <v>715</v>
      </c>
      <c r="D58" s="163" t="s">
        <v>90</v>
      </c>
      <c r="E58" s="29" t="s">
        <v>0</v>
      </c>
      <c r="F58" s="29" t="s">
        <v>1</v>
      </c>
      <c r="G58" s="29"/>
      <c r="H58" s="63">
        <v>130675</v>
      </c>
      <c r="I58" s="300" t="s">
        <v>47</v>
      </c>
      <c r="J58" s="63"/>
      <c r="K58" s="295" t="s">
        <v>715</v>
      </c>
      <c r="L58" s="295"/>
      <c r="M58" s="79" t="s">
        <v>340</v>
      </c>
      <c r="N58" s="64">
        <v>503</v>
      </c>
      <c r="O58" s="65">
        <v>10</v>
      </c>
      <c r="P58" s="78">
        <v>100</v>
      </c>
      <c r="Q58" s="78"/>
      <c r="R58" s="82" t="s">
        <v>77</v>
      </c>
      <c r="S58" s="78" t="s">
        <v>280</v>
      </c>
      <c r="T58" s="82" t="s">
        <v>168</v>
      </c>
      <c r="U58" s="64" t="s">
        <v>90</v>
      </c>
      <c r="V58" s="79" t="s">
        <v>305</v>
      </c>
      <c r="W58" s="82" t="s">
        <v>1519</v>
      </c>
      <c r="X58" s="64">
        <v>130675</v>
      </c>
      <c r="Y58" s="122">
        <v>1</v>
      </c>
      <c r="Z58" s="122">
        <v>0</v>
      </c>
      <c r="AA58" s="122">
        <v>1</v>
      </c>
      <c r="AB58" s="95"/>
      <c r="AC58" s="29">
        <v>4</v>
      </c>
      <c r="AD58" s="28" t="s">
        <v>116</v>
      </c>
      <c r="AE58" s="85"/>
      <c r="AF58" s="83" t="s">
        <v>90</v>
      </c>
      <c r="AG58" s="28"/>
      <c r="AH58" s="112">
        <v>79</v>
      </c>
      <c r="AI58" s="86"/>
      <c r="AJ58" s="62"/>
      <c r="AK58" s="86"/>
      <c r="AL58" s="89"/>
      <c r="AM58" s="89"/>
      <c r="AN58" s="88" t="s">
        <v>266</v>
      </c>
      <c r="AO58" s="81" t="s">
        <v>347</v>
      </c>
      <c r="AP58" s="394" t="s">
        <v>3188</v>
      </c>
    </row>
    <row r="59" spans="1:43" s="88" customFormat="1">
      <c r="A59" s="84"/>
      <c r="B59" s="64" t="s">
        <v>715</v>
      </c>
      <c r="C59" s="162" t="s">
        <v>715</v>
      </c>
      <c r="D59" s="64" t="s">
        <v>90</v>
      </c>
      <c r="E59" s="82" t="s">
        <v>1293</v>
      </c>
      <c r="F59" s="82" t="s">
        <v>1306</v>
      </c>
      <c r="G59" s="82"/>
      <c r="H59" s="246">
        <v>175676</v>
      </c>
      <c r="I59" s="305" t="s">
        <v>2682</v>
      </c>
      <c r="J59" s="295"/>
      <c r="K59" s="295" t="s">
        <v>715</v>
      </c>
      <c r="L59" s="295"/>
      <c r="M59" s="82" t="s">
        <v>776</v>
      </c>
      <c r="N59" s="78">
        <v>6910</v>
      </c>
      <c r="O59" s="78">
        <v>1</v>
      </c>
      <c r="P59" s="78">
        <v>100</v>
      </c>
      <c r="Q59" s="78"/>
      <c r="R59" s="82" t="s">
        <v>75</v>
      </c>
      <c r="S59" s="78" t="s">
        <v>75</v>
      </c>
      <c r="T59" s="82" t="s">
        <v>169</v>
      </c>
      <c r="U59" s="64"/>
      <c r="V59" s="144" t="s">
        <v>2831</v>
      </c>
      <c r="W59" s="29"/>
      <c r="X59" s="122"/>
      <c r="Y59" s="122"/>
      <c r="Z59" s="122"/>
      <c r="AA59" s="122"/>
      <c r="AB59" s="29"/>
      <c r="AC59" s="29"/>
      <c r="AD59" s="29"/>
      <c r="AE59" s="85"/>
      <c r="AF59" s="29"/>
      <c r="AG59" s="84"/>
      <c r="AI59" s="84"/>
      <c r="AJ59" s="29"/>
      <c r="AK59" s="84"/>
      <c r="AL59" s="99"/>
      <c r="AM59" s="99"/>
      <c r="AN59" s="84"/>
      <c r="AO59" s="84"/>
      <c r="AP59" s="89" t="s">
        <v>3189</v>
      </c>
      <c r="AQ59" s="84"/>
    </row>
    <row r="60" spans="1:43" s="88" customFormat="1">
      <c r="A60" s="84"/>
      <c r="B60" s="64" t="s">
        <v>715</v>
      </c>
      <c r="C60" s="162" t="s">
        <v>715</v>
      </c>
      <c r="D60" s="64" t="s">
        <v>90</v>
      </c>
      <c r="E60" s="82" t="s">
        <v>1293</v>
      </c>
      <c r="F60" s="82" t="s">
        <v>1306</v>
      </c>
      <c r="G60" s="82"/>
      <c r="H60" s="246">
        <v>171099</v>
      </c>
      <c r="I60" s="305" t="s">
        <v>2683</v>
      </c>
      <c r="J60" s="295"/>
      <c r="K60" s="295" t="s">
        <v>715</v>
      </c>
      <c r="L60" s="295"/>
      <c r="M60" s="82" t="s">
        <v>339</v>
      </c>
      <c r="N60" s="78">
        <v>6910</v>
      </c>
      <c r="O60" s="78">
        <v>1</v>
      </c>
      <c r="P60" s="78">
        <v>100</v>
      </c>
      <c r="Q60" s="78"/>
      <c r="R60" s="82" t="s">
        <v>75</v>
      </c>
      <c r="S60" s="78" t="s">
        <v>75</v>
      </c>
      <c r="T60" s="82" t="s">
        <v>169</v>
      </c>
      <c r="U60" s="64"/>
      <c r="V60" s="144" t="s">
        <v>2832</v>
      </c>
      <c r="W60" s="29"/>
      <c r="X60" s="122"/>
      <c r="Y60" s="122"/>
      <c r="Z60" s="122"/>
      <c r="AA60" s="122"/>
      <c r="AB60" s="29"/>
      <c r="AC60" s="29"/>
      <c r="AD60" s="29"/>
      <c r="AE60" s="85"/>
      <c r="AF60" s="29"/>
      <c r="AG60" s="84"/>
      <c r="AH60" s="88">
        <v>169</v>
      </c>
      <c r="AI60" s="84"/>
      <c r="AJ60" s="29"/>
      <c r="AK60" s="84"/>
      <c r="AL60" s="99"/>
      <c r="AM60" s="99"/>
      <c r="AN60" s="84"/>
      <c r="AO60" s="84"/>
      <c r="AP60" s="89" t="s">
        <v>3189</v>
      </c>
      <c r="AQ60" s="84"/>
    </row>
    <row r="61" spans="1:43" s="88" customFormat="1">
      <c r="B61" s="122"/>
      <c r="C61" s="162" t="s">
        <v>715</v>
      </c>
      <c r="D61" s="163" t="s">
        <v>90</v>
      </c>
      <c r="E61" s="29" t="s">
        <v>14</v>
      </c>
      <c r="F61" s="29" t="s">
        <v>16</v>
      </c>
      <c r="G61" s="29"/>
      <c r="H61" s="79">
        <v>172697</v>
      </c>
      <c r="I61" s="103" t="s">
        <v>277</v>
      </c>
      <c r="J61" s="82" t="s">
        <v>715</v>
      </c>
      <c r="K61" s="295" t="s">
        <v>715</v>
      </c>
      <c r="L61" s="295"/>
      <c r="M61" s="79" t="s">
        <v>342</v>
      </c>
      <c r="N61" s="64">
        <v>600</v>
      </c>
      <c r="O61" s="65">
        <v>2</v>
      </c>
      <c r="P61" s="78">
        <v>100</v>
      </c>
      <c r="Q61" s="78"/>
      <c r="R61" s="82" t="s">
        <v>75</v>
      </c>
      <c r="S61" s="78" t="s">
        <v>75</v>
      </c>
      <c r="T61" s="82" t="s">
        <v>170</v>
      </c>
      <c r="U61" s="64"/>
      <c r="V61" s="79" t="s">
        <v>327</v>
      </c>
      <c r="W61" s="29" t="s">
        <v>218</v>
      </c>
      <c r="X61" s="122">
        <v>172697</v>
      </c>
      <c r="Y61" s="122">
        <v>1</v>
      </c>
      <c r="Z61" s="122">
        <v>0</v>
      </c>
      <c r="AA61" s="122">
        <v>1</v>
      </c>
      <c r="AB61" s="28"/>
      <c r="AC61" s="29"/>
      <c r="AD61" s="29"/>
      <c r="AE61" s="85"/>
      <c r="AF61" s="29"/>
      <c r="AG61" s="28"/>
      <c r="AH61" s="112">
        <v>119</v>
      </c>
      <c r="AI61" s="86"/>
      <c r="AJ61" s="62"/>
      <c r="AK61" s="86"/>
      <c r="AL61" s="89"/>
      <c r="AM61" s="89"/>
      <c r="AN61" s="405"/>
      <c r="AP61" s="394" t="s">
        <v>3188</v>
      </c>
    </row>
    <row r="62" spans="1:43" s="88" customFormat="1">
      <c r="B62" s="122"/>
      <c r="C62" s="162" t="s">
        <v>715</v>
      </c>
      <c r="D62" s="163" t="s">
        <v>90</v>
      </c>
      <c r="E62" s="29" t="s">
        <v>10</v>
      </c>
      <c r="F62" s="29" t="s">
        <v>10</v>
      </c>
      <c r="G62" s="29"/>
      <c r="H62" s="79">
        <v>100577</v>
      </c>
      <c r="I62" s="302" t="s">
        <v>972</v>
      </c>
      <c r="J62" s="117"/>
      <c r="K62" s="295" t="s">
        <v>715</v>
      </c>
      <c r="L62" s="295"/>
      <c r="M62" s="79" t="s">
        <v>339</v>
      </c>
      <c r="N62" s="64">
        <v>201</v>
      </c>
      <c r="O62" s="154">
        <v>2</v>
      </c>
      <c r="P62" s="78">
        <v>100</v>
      </c>
      <c r="Q62" s="78" t="s">
        <v>90</v>
      </c>
      <c r="R62" s="82" t="s">
        <v>75</v>
      </c>
      <c r="S62" s="78" t="s">
        <v>280</v>
      </c>
      <c r="T62" s="82" t="s">
        <v>167</v>
      </c>
      <c r="U62" s="64"/>
      <c r="V62" s="80" t="s">
        <v>971</v>
      </c>
      <c r="W62" s="29" t="s">
        <v>182</v>
      </c>
      <c r="X62" s="122">
        <v>100577</v>
      </c>
      <c r="Y62" s="122">
        <v>1</v>
      </c>
      <c r="Z62" s="122">
        <v>5</v>
      </c>
      <c r="AA62" s="122">
        <v>12</v>
      </c>
      <c r="AB62" s="84"/>
      <c r="AC62" s="29"/>
      <c r="AD62" s="29"/>
      <c r="AE62" s="85"/>
      <c r="AF62" s="29"/>
      <c r="AG62" s="28"/>
      <c r="AH62" s="112">
        <v>1399</v>
      </c>
      <c r="AI62" s="86"/>
      <c r="AJ62" s="62"/>
      <c r="AK62" s="170"/>
      <c r="AL62" s="89"/>
      <c r="AM62" s="89"/>
      <c r="AP62" s="394" t="s">
        <v>3188</v>
      </c>
    </row>
    <row r="63" spans="1:43" s="88" customFormat="1">
      <c r="B63" s="122"/>
      <c r="C63" s="162" t="s">
        <v>715</v>
      </c>
      <c r="D63" s="163" t="s">
        <v>90</v>
      </c>
      <c r="E63" s="29" t="s">
        <v>0</v>
      </c>
      <c r="F63" s="29" t="s">
        <v>1</v>
      </c>
      <c r="G63" s="29"/>
      <c r="H63" s="63">
        <v>130675</v>
      </c>
      <c r="I63" s="300" t="s">
        <v>49</v>
      </c>
      <c r="J63" s="63"/>
      <c r="K63" s="295" t="s">
        <v>715</v>
      </c>
      <c r="L63" s="295"/>
      <c r="M63" s="79" t="s">
        <v>340</v>
      </c>
      <c r="N63" s="64">
        <v>504</v>
      </c>
      <c r="O63" s="65">
        <v>5</v>
      </c>
      <c r="P63" s="78">
        <v>100</v>
      </c>
      <c r="Q63" s="78"/>
      <c r="R63" s="82" t="s">
        <v>77</v>
      </c>
      <c r="S63" s="78" t="s">
        <v>280</v>
      </c>
      <c r="T63" s="82" t="s">
        <v>168</v>
      </c>
      <c r="U63" s="64" t="s">
        <v>90</v>
      </c>
      <c r="V63" s="79" t="s">
        <v>307</v>
      </c>
      <c r="W63" s="82" t="s">
        <v>1519</v>
      </c>
      <c r="X63" s="64">
        <v>130675</v>
      </c>
      <c r="Y63" s="122">
        <v>1</v>
      </c>
      <c r="Z63" s="122">
        <v>0</v>
      </c>
      <c r="AA63" s="122">
        <v>1</v>
      </c>
      <c r="AB63" s="95"/>
      <c r="AC63" s="29">
        <v>6</v>
      </c>
      <c r="AD63" s="28" t="s">
        <v>117</v>
      </c>
      <c r="AE63" s="85"/>
      <c r="AF63" s="83" t="s">
        <v>90</v>
      </c>
      <c r="AG63" s="28"/>
      <c r="AH63" s="112">
        <v>79</v>
      </c>
      <c r="AI63" s="86"/>
      <c r="AJ63" s="62"/>
      <c r="AK63" s="86"/>
      <c r="AL63" s="89"/>
      <c r="AM63" s="89"/>
      <c r="AN63" s="405" t="s">
        <v>266</v>
      </c>
      <c r="AP63" s="394" t="s">
        <v>3188</v>
      </c>
    </row>
    <row r="64" spans="1:43" s="88" customFormat="1">
      <c r="B64" s="122"/>
      <c r="C64" s="162" t="s">
        <v>715</v>
      </c>
      <c r="D64" s="163" t="s">
        <v>90</v>
      </c>
      <c r="E64" s="29" t="s">
        <v>0</v>
      </c>
      <c r="F64" s="29" t="s">
        <v>1</v>
      </c>
      <c r="G64" s="29"/>
      <c r="H64" s="63">
        <v>130675</v>
      </c>
      <c r="I64" s="300" t="s">
        <v>2411</v>
      </c>
      <c r="J64" s="63"/>
      <c r="K64" s="295" t="s">
        <v>715</v>
      </c>
      <c r="L64" s="295"/>
      <c r="M64" s="79" t="s">
        <v>340</v>
      </c>
      <c r="N64" s="64">
        <v>505</v>
      </c>
      <c r="O64" s="65">
        <v>10</v>
      </c>
      <c r="P64" s="78">
        <v>100</v>
      </c>
      <c r="Q64" s="78"/>
      <c r="R64" s="82" t="s">
        <v>77</v>
      </c>
      <c r="S64" s="78" t="s">
        <v>280</v>
      </c>
      <c r="T64" s="82" t="s">
        <v>168</v>
      </c>
      <c r="U64" s="64" t="s">
        <v>90</v>
      </c>
      <c r="V64" s="79" t="s">
        <v>309</v>
      </c>
      <c r="W64" s="82" t="s">
        <v>1519</v>
      </c>
      <c r="X64" s="64">
        <v>130675</v>
      </c>
      <c r="Y64" s="122">
        <v>1</v>
      </c>
      <c r="Z64" s="122">
        <v>0</v>
      </c>
      <c r="AA64" s="122">
        <v>1</v>
      </c>
      <c r="AB64" s="95"/>
      <c r="AC64" s="29">
        <v>8</v>
      </c>
      <c r="AD64" s="28" t="s">
        <v>119</v>
      </c>
      <c r="AE64" s="85"/>
      <c r="AF64" s="83" t="s">
        <v>90</v>
      </c>
      <c r="AG64" s="28"/>
      <c r="AH64" s="112">
        <v>79</v>
      </c>
      <c r="AI64" s="86"/>
      <c r="AJ64" s="62"/>
      <c r="AK64" s="86"/>
      <c r="AL64" s="89"/>
      <c r="AM64" s="89"/>
      <c r="AN64" s="405" t="s">
        <v>266</v>
      </c>
      <c r="AP64" s="394" t="s">
        <v>3188</v>
      </c>
    </row>
    <row r="65" spans="1:43" s="88" customFormat="1">
      <c r="A65" s="136"/>
      <c r="B65" s="122"/>
      <c r="C65" s="162" t="s">
        <v>715</v>
      </c>
      <c r="D65" s="163" t="s">
        <v>90</v>
      </c>
      <c r="E65" s="29" t="s">
        <v>0</v>
      </c>
      <c r="F65" s="29" t="s">
        <v>1</v>
      </c>
      <c r="G65" s="29"/>
      <c r="H65" s="63">
        <v>130675</v>
      </c>
      <c r="I65" s="300" t="s">
        <v>46</v>
      </c>
      <c r="J65" s="63"/>
      <c r="K65" s="295" t="s">
        <v>715</v>
      </c>
      <c r="L65" s="295"/>
      <c r="M65" s="79" t="s">
        <v>340</v>
      </c>
      <c r="N65" s="64">
        <v>506</v>
      </c>
      <c r="O65" s="450">
        <v>10</v>
      </c>
      <c r="P65" s="78">
        <v>100</v>
      </c>
      <c r="Q65" s="78"/>
      <c r="R65" s="82" t="s">
        <v>77</v>
      </c>
      <c r="S65" s="78" t="s">
        <v>280</v>
      </c>
      <c r="T65" s="82" t="s">
        <v>168</v>
      </c>
      <c r="U65" s="64" t="s">
        <v>90</v>
      </c>
      <c r="V65" s="79" t="s">
        <v>304</v>
      </c>
      <c r="W65" s="82" t="s">
        <v>1519</v>
      </c>
      <c r="X65" s="64">
        <v>130675</v>
      </c>
      <c r="Y65" s="122">
        <v>1</v>
      </c>
      <c r="Z65" s="122">
        <v>0</v>
      </c>
      <c r="AA65" s="122">
        <v>1</v>
      </c>
      <c r="AB65" s="451"/>
      <c r="AC65" s="29">
        <v>3</v>
      </c>
      <c r="AD65" s="28" t="s">
        <v>112</v>
      </c>
      <c r="AE65" s="85"/>
      <c r="AF65" s="83" t="s">
        <v>90</v>
      </c>
      <c r="AG65" s="28"/>
      <c r="AH65" s="112">
        <v>79</v>
      </c>
      <c r="AI65" s="86"/>
      <c r="AJ65" s="62"/>
      <c r="AK65" s="86"/>
      <c r="AL65" s="89"/>
      <c r="AM65" s="89"/>
      <c r="AN65" s="88" t="s">
        <v>266</v>
      </c>
      <c r="AO65" s="81" t="s">
        <v>347</v>
      </c>
      <c r="AP65" s="394" t="s">
        <v>3188</v>
      </c>
    </row>
    <row r="66" spans="1:43" s="88" customFormat="1">
      <c r="A66" s="136"/>
      <c r="B66" s="122"/>
      <c r="C66" s="162" t="s">
        <v>715</v>
      </c>
      <c r="D66" s="163" t="s">
        <v>90</v>
      </c>
      <c r="E66" s="29" t="s">
        <v>0</v>
      </c>
      <c r="F66" s="29" t="s">
        <v>1</v>
      </c>
      <c r="G66" s="29"/>
      <c r="H66" s="63">
        <v>130675</v>
      </c>
      <c r="I66" s="300" t="s">
        <v>48</v>
      </c>
      <c r="J66" s="63"/>
      <c r="K66" s="295" t="s">
        <v>715</v>
      </c>
      <c r="L66" s="295"/>
      <c r="M66" s="79" t="s">
        <v>340</v>
      </c>
      <c r="N66" s="64">
        <v>507</v>
      </c>
      <c r="O66" s="65">
        <v>10</v>
      </c>
      <c r="P66" s="78">
        <v>100</v>
      </c>
      <c r="Q66" s="78"/>
      <c r="R66" s="82" t="s">
        <v>77</v>
      </c>
      <c r="S66" s="78" t="s">
        <v>280</v>
      </c>
      <c r="T66" s="82" t="s">
        <v>168</v>
      </c>
      <c r="U66" s="64" t="s">
        <v>90</v>
      </c>
      <c r="V66" s="79" t="s">
        <v>306</v>
      </c>
      <c r="W66" s="82" t="s">
        <v>1519</v>
      </c>
      <c r="X66" s="64">
        <v>130024</v>
      </c>
      <c r="Y66" s="122">
        <v>1</v>
      </c>
      <c r="Z66" s="122">
        <v>0</v>
      </c>
      <c r="AA66" s="122">
        <v>1</v>
      </c>
      <c r="AB66" s="95"/>
      <c r="AC66" s="29">
        <v>5</v>
      </c>
      <c r="AD66" s="28" t="s">
        <v>113</v>
      </c>
      <c r="AE66" s="85"/>
      <c r="AF66" s="83" t="s">
        <v>90</v>
      </c>
      <c r="AG66" s="28"/>
      <c r="AH66" s="112">
        <v>79</v>
      </c>
      <c r="AI66" s="86"/>
      <c r="AJ66" s="62"/>
      <c r="AK66" s="86"/>
      <c r="AL66" s="89"/>
      <c r="AM66" s="89"/>
      <c r="AN66" s="88" t="s">
        <v>266</v>
      </c>
      <c r="AO66" s="81" t="s">
        <v>347</v>
      </c>
      <c r="AP66" s="394" t="s">
        <v>3188</v>
      </c>
    </row>
    <row r="67" spans="1:43" s="88" customFormat="1">
      <c r="A67" s="89" t="s">
        <v>715</v>
      </c>
      <c r="B67" s="64"/>
      <c r="C67" s="122"/>
      <c r="D67" s="122"/>
      <c r="E67" s="82" t="s">
        <v>1293</v>
      </c>
      <c r="F67" s="82" t="s">
        <v>1306</v>
      </c>
      <c r="G67" s="82"/>
      <c r="H67" s="285">
        <v>175691</v>
      </c>
      <c r="I67" s="299" t="s">
        <v>2685</v>
      </c>
      <c r="J67" s="295"/>
      <c r="K67" s="295" t="s">
        <v>715</v>
      </c>
      <c r="L67" s="295"/>
      <c r="M67" s="82" t="s">
        <v>339</v>
      </c>
      <c r="N67" s="78"/>
      <c r="O67" s="78">
        <v>1</v>
      </c>
      <c r="P67" s="78">
        <v>100</v>
      </c>
      <c r="Q67" s="78"/>
      <c r="R67" s="82" t="s">
        <v>75</v>
      </c>
      <c r="S67" s="78" t="s">
        <v>75</v>
      </c>
      <c r="T67" s="82" t="s">
        <v>169</v>
      </c>
      <c r="U67" s="64"/>
      <c r="V67" s="144" t="s">
        <v>2834</v>
      </c>
      <c r="W67" s="29"/>
      <c r="X67" s="122"/>
      <c r="Y67" s="122"/>
      <c r="Z67" s="122"/>
      <c r="AA67" s="122"/>
      <c r="AB67" s="29"/>
      <c r="AC67" s="29"/>
      <c r="AD67" s="29"/>
      <c r="AE67" s="85"/>
      <c r="AF67" s="29"/>
      <c r="AG67" s="84"/>
      <c r="AI67" s="84"/>
      <c r="AJ67" s="29"/>
      <c r="AK67" s="84"/>
      <c r="AL67" s="99"/>
      <c r="AM67" s="99"/>
      <c r="AN67" s="93"/>
      <c r="AO67" s="84"/>
      <c r="AP67" s="89" t="s">
        <v>3203</v>
      </c>
      <c r="AQ67" s="84"/>
    </row>
    <row r="68" spans="1:43" s="88" customFormat="1">
      <c r="B68" s="64" t="s">
        <v>715</v>
      </c>
      <c r="C68" s="162" t="s">
        <v>715</v>
      </c>
      <c r="D68" s="64" t="s">
        <v>90</v>
      </c>
      <c r="E68" s="82" t="s">
        <v>0</v>
      </c>
      <c r="F68" s="82" t="s">
        <v>5</v>
      </c>
      <c r="G68" s="82"/>
      <c r="H68" s="248">
        <v>221719</v>
      </c>
      <c r="I68" s="305" t="s">
        <v>2641</v>
      </c>
      <c r="J68" s="295"/>
      <c r="K68" s="295" t="s">
        <v>715</v>
      </c>
      <c r="L68" s="295"/>
      <c r="M68" s="82" t="s">
        <v>776</v>
      </c>
      <c r="N68" s="78">
        <v>525</v>
      </c>
      <c r="O68" s="78">
        <v>2</v>
      </c>
      <c r="P68" s="78">
        <v>100</v>
      </c>
      <c r="Q68" s="78"/>
      <c r="R68" s="82" t="s">
        <v>75</v>
      </c>
      <c r="S68" s="78" t="s">
        <v>75</v>
      </c>
      <c r="T68" s="82" t="s">
        <v>169</v>
      </c>
      <c r="U68" s="64"/>
      <c r="V68" s="272" t="s">
        <v>2792</v>
      </c>
      <c r="W68" s="29"/>
      <c r="X68" s="122"/>
      <c r="Y68" s="122"/>
      <c r="Z68" s="122"/>
      <c r="AA68" s="122"/>
      <c r="AB68" s="29"/>
      <c r="AC68" s="29"/>
      <c r="AD68" s="29"/>
      <c r="AE68" s="85"/>
      <c r="AF68" s="29"/>
      <c r="AG68" s="84"/>
      <c r="AH68" s="88">
        <v>249</v>
      </c>
      <c r="AI68" s="84"/>
      <c r="AJ68" s="29"/>
      <c r="AK68" s="84"/>
      <c r="AL68" s="99"/>
      <c r="AM68" s="99"/>
      <c r="AN68" s="84"/>
      <c r="AO68" s="84"/>
      <c r="AP68" s="89" t="s">
        <v>3189</v>
      </c>
      <c r="AQ68" s="84"/>
    </row>
    <row r="69" spans="1:43" s="88" customFormat="1">
      <c r="B69" s="64" t="s">
        <v>715</v>
      </c>
      <c r="C69" s="162" t="s">
        <v>715</v>
      </c>
      <c r="D69" s="64" t="s">
        <v>90</v>
      </c>
      <c r="E69" s="82" t="s">
        <v>0</v>
      </c>
      <c r="F69" s="82" t="s">
        <v>5</v>
      </c>
      <c r="G69" s="82"/>
      <c r="H69" s="248">
        <v>221463</v>
      </c>
      <c r="I69" s="305" t="s">
        <v>2642</v>
      </c>
      <c r="J69" s="295"/>
      <c r="K69" s="295" t="s">
        <v>715</v>
      </c>
      <c r="L69" s="295"/>
      <c r="M69" s="82" t="s">
        <v>776</v>
      </c>
      <c r="N69" s="78">
        <v>530</v>
      </c>
      <c r="O69" s="78">
        <v>2</v>
      </c>
      <c r="P69" s="78">
        <v>100</v>
      </c>
      <c r="Q69" s="78"/>
      <c r="R69" s="82" t="s">
        <v>75</v>
      </c>
      <c r="S69" s="78" t="s">
        <v>75</v>
      </c>
      <c r="T69" s="82" t="s">
        <v>169</v>
      </c>
      <c r="U69" s="64"/>
      <c r="V69" s="272" t="s">
        <v>2792</v>
      </c>
      <c r="W69" s="29"/>
      <c r="X69" s="122"/>
      <c r="Y69" s="122"/>
      <c r="Z69" s="122"/>
      <c r="AA69" s="122"/>
      <c r="AB69" s="29"/>
      <c r="AC69" s="29"/>
      <c r="AD69" s="29"/>
      <c r="AE69" s="85"/>
      <c r="AF69" s="29"/>
      <c r="AG69" s="84"/>
      <c r="AH69" s="88">
        <v>249</v>
      </c>
      <c r="AI69" s="86" t="s">
        <v>103</v>
      </c>
      <c r="AJ69" s="62">
        <v>3345</v>
      </c>
      <c r="AK69" s="120" t="s">
        <v>1703</v>
      </c>
      <c r="AL69" s="87">
        <v>0.54166666666666663</v>
      </c>
      <c r="AM69" s="87">
        <v>0.70763888888888893</v>
      </c>
      <c r="AN69" s="77" t="s">
        <v>349</v>
      </c>
      <c r="AO69" s="84"/>
      <c r="AP69" s="89" t="s">
        <v>3189</v>
      </c>
      <c r="AQ69" s="84"/>
    </row>
    <row r="70" spans="1:43" s="88" customFormat="1">
      <c r="A70" s="136"/>
      <c r="B70" s="64" t="s">
        <v>715</v>
      </c>
      <c r="C70" s="162" t="s">
        <v>715</v>
      </c>
      <c r="D70" s="64" t="s">
        <v>90</v>
      </c>
      <c r="E70" s="82" t="s">
        <v>0</v>
      </c>
      <c r="F70" s="82" t="s">
        <v>5</v>
      </c>
      <c r="G70" s="82"/>
      <c r="H70" s="248">
        <v>221486</v>
      </c>
      <c r="I70" s="305" t="s">
        <v>2643</v>
      </c>
      <c r="J70" s="295"/>
      <c r="K70" s="295" t="s">
        <v>715</v>
      </c>
      <c r="L70" s="295"/>
      <c r="M70" s="82" t="s">
        <v>776</v>
      </c>
      <c r="N70" s="78">
        <v>535</v>
      </c>
      <c r="O70" s="78">
        <v>2</v>
      </c>
      <c r="P70" s="78">
        <v>100</v>
      </c>
      <c r="Q70" s="78"/>
      <c r="R70" s="82" t="s">
        <v>75</v>
      </c>
      <c r="S70" s="78" t="s">
        <v>75</v>
      </c>
      <c r="T70" s="82" t="s">
        <v>169</v>
      </c>
      <c r="U70" s="64"/>
      <c r="V70" s="272" t="s">
        <v>2792</v>
      </c>
      <c r="W70" s="29"/>
      <c r="X70" s="122"/>
      <c r="Y70" s="122"/>
      <c r="Z70" s="122"/>
      <c r="AA70" s="122"/>
      <c r="AB70" s="29"/>
      <c r="AC70" s="29"/>
      <c r="AD70" s="29"/>
      <c r="AE70" s="85"/>
      <c r="AF70" s="29"/>
      <c r="AG70" s="84"/>
      <c r="AH70" s="88">
        <v>249</v>
      </c>
      <c r="AI70" s="84"/>
      <c r="AJ70" s="29"/>
      <c r="AK70" s="84"/>
      <c r="AL70" s="99"/>
      <c r="AM70" s="99"/>
      <c r="AN70" s="84"/>
      <c r="AO70" s="84"/>
      <c r="AP70" s="89" t="s">
        <v>3189</v>
      </c>
      <c r="AQ70" s="84"/>
    </row>
    <row r="71" spans="1:43" s="88" customFormat="1">
      <c r="B71" s="64" t="s">
        <v>715</v>
      </c>
      <c r="C71" s="162" t="s">
        <v>715</v>
      </c>
      <c r="D71" s="64" t="s">
        <v>90</v>
      </c>
      <c r="E71" s="82" t="s">
        <v>0</v>
      </c>
      <c r="F71" s="82" t="s">
        <v>5</v>
      </c>
      <c r="G71" s="82"/>
      <c r="H71" s="248">
        <v>221718</v>
      </c>
      <c r="I71" s="305" t="s">
        <v>2644</v>
      </c>
      <c r="J71" s="295"/>
      <c r="K71" s="295" t="s">
        <v>715</v>
      </c>
      <c r="L71" s="295"/>
      <c r="M71" s="82" t="s">
        <v>776</v>
      </c>
      <c r="N71" s="78">
        <v>540</v>
      </c>
      <c r="O71" s="370">
        <v>2</v>
      </c>
      <c r="P71" s="78">
        <v>100</v>
      </c>
      <c r="Q71" s="78"/>
      <c r="R71" s="82" t="s">
        <v>75</v>
      </c>
      <c r="S71" s="78" t="s">
        <v>75</v>
      </c>
      <c r="T71" s="82" t="s">
        <v>169</v>
      </c>
      <c r="U71" s="64"/>
      <c r="V71" s="272" t="s">
        <v>2792</v>
      </c>
      <c r="W71" s="29"/>
      <c r="X71" s="122"/>
      <c r="Y71" s="122"/>
      <c r="Z71" s="122"/>
      <c r="AA71" s="122"/>
      <c r="AB71" s="102"/>
      <c r="AC71" s="29"/>
      <c r="AD71" s="29"/>
      <c r="AE71" s="85"/>
      <c r="AF71" s="29"/>
      <c r="AG71" s="84"/>
      <c r="AH71" s="88">
        <v>249</v>
      </c>
      <c r="AI71" s="84"/>
      <c r="AJ71" s="29"/>
      <c r="AK71" s="84"/>
      <c r="AL71" s="99"/>
      <c r="AM71" s="99"/>
      <c r="AN71" s="93"/>
      <c r="AO71" s="84"/>
      <c r="AP71" s="89" t="s">
        <v>3189</v>
      </c>
      <c r="AQ71" s="84"/>
    </row>
    <row r="72" spans="1:43" s="88" customFormat="1">
      <c r="A72" s="89" t="s">
        <v>715</v>
      </c>
      <c r="B72" s="64"/>
      <c r="C72" s="122"/>
      <c r="D72" s="122"/>
      <c r="E72" s="82" t="s">
        <v>1293</v>
      </c>
      <c r="F72" s="82" t="s">
        <v>1306</v>
      </c>
      <c r="G72" s="82"/>
      <c r="H72" s="285">
        <v>175658</v>
      </c>
      <c r="I72" s="299" t="s">
        <v>2684</v>
      </c>
      <c r="J72" s="295"/>
      <c r="K72" s="295" t="s">
        <v>715</v>
      </c>
      <c r="L72" s="295"/>
      <c r="M72" s="82" t="s">
        <v>339</v>
      </c>
      <c r="N72" s="78"/>
      <c r="O72" s="78">
        <v>1</v>
      </c>
      <c r="P72" s="78">
        <v>100</v>
      </c>
      <c r="Q72" s="78"/>
      <c r="R72" s="82" t="s">
        <v>75</v>
      </c>
      <c r="S72" s="78" t="s">
        <v>75</v>
      </c>
      <c r="T72" s="82" t="s">
        <v>169</v>
      </c>
      <c r="U72" s="64"/>
      <c r="V72" s="144" t="s">
        <v>2833</v>
      </c>
      <c r="W72" s="29"/>
      <c r="X72" s="122"/>
      <c r="Y72" s="122"/>
      <c r="Z72" s="122"/>
      <c r="AA72" s="122"/>
      <c r="AB72" s="29"/>
      <c r="AC72" s="29"/>
      <c r="AD72" s="29"/>
      <c r="AE72" s="85"/>
      <c r="AF72" s="29"/>
      <c r="AG72" s="84"/>
      <c r="AI72" s="84"/>
      <c r="AJ72" s="29"/>
      <c r="AK72" s="84"/>
      <c r="AL72" s="99"/>
      <c r="AM72" s="99"/>
      <c r="AN72" s="84"/>
      <c r="AO72" s="84"/>
      <c r="AP72" s="89" t="s">
        <v>3203</v>
      </c>
      <c r="AQ72" s="84"/>
    </row>
    <row r="73" spans="1:43" s="88" customFormat="1">
      <c r="B73" s="122"/>
      <c r="C73" s="162" t="s">
        <v>715</v>
      </c>
      <c r="D73" s="163" t="s">
        <v>90</v>
      </c>
      <c r="E73" s="82" t="s">
        <v>0</v>
      </c>
      <c r="F73" s="29" t="s">
        <v>5</v>
      </c>
      <c r="G73" s="29"/>
      <c r="H73" s="115">
        <v>220994</v>
      </c>
      <c r="I73" s="103" t="s">
        <v>1134</v>
      </c>
      <c r="J73" s="82"/>
      <c r="K73" s="295" t="s">
        <v>715</v>
      </c>
      <c r="L73" s="295"/>
      <c r="M73" s="89" t="s">
        <v>339</v>
      </c>
      <c r="N73" s="64">
        <v>550</v>
      </c>
      <c r="O73" s="154">
        <v>4</v>
      </c>
      <c r="P73" s="78">
        <v>100</v>
      </c>
      <c r="Q73" s="78"/>
      <c r="R73" s="82" t="s">
        <v>75</v>
      </c>
      <c r="S73" s="78" t="s">
        <v>75</v>
      </c>
      <c r="T73" s="82" t="s">
        <v>169</v>
      </c>
      <c r="U73" s="64"/>
      <c r="V73" s="79" t="s">
        <v>1135</v>
      </c>
      <c r="W73" s="29" t="s">
        <v>254</v>
      </c>
      <c r="X73" s="122">
        <v>220994</v>
      </c>
      <c r="Y73" s="122">
        <v>1</v>
      </c>
      <c r="Z73" s="122">
        <v>0</v>
      </c>
      <c r="AA73" s="122">
        <v>1</v>
      </c>
      <c r="AB73" s="84"/>
      <c r="AC73" s="29"/>
      <c r="AD73" s="29"/>
      <c r="AE73" s="85"/>
      <c r="AF73" s="29"/>
      <c r="AG73" s="28"/>
      <c r="AH73" s="112">
        <v>349</v>
      </c>
      <c r="AI73" s="86"/>
      <c r="AJ73" s="62"/>
      <c r="AK73" s="170"/>
      <c r="AL73" s="89"/>
      <c r="AM73" s="89"/>
      <c r="AO73" s="89" t="s">
        <v>716</v>
      </c>
      <c r="AP73" s="394" t="s">
        <v>3188</v>
      </c>
      <c r="AQ73" s="84"/>
    </row>
    <row r="74" spans="1:43" s="88" customFormat="1">
      <c r="B74" s="122"/>
      <c r="C74" s="162" t="s">
        <v>715</v>
      </c>
      <c r="D74" s="163" t="s">
        <v>90</v>
      </c>
      <c r="E74" s="82" t="s">
        <v>0</v>
      </c>
      <c r="F74" s="29" t="s">
        <v>5</v>
      </c>
      <c r="G74" s="29"/>
      <c r="H74" s="115">
        <v>220519</v>
      </c>
      <c r="I74" s="103" t="s">
        <v>1136</v>
      </c>
      <c r="J74" s="82"/>
      <c r="K74" s="295" t="s">
        <v>715</v>
      </c>
      <c r="L74" s="295"/>
      <c r="M74" s="89" t="s">
        <v>339</v>
      </c>
      <c r="N74" s="64">
        <v>555</v>
      </c>
      <c r="O74" s="154">
        <v>4</v>
      </c>
      <c r="P74" s="78">
        <v>100</v>
      </c>
      <c r="Q74" s="78"/>
      <c r="R74" s="82" t="s">
        <v>75</v>
      </c>
      <c r="S74" s="78" t="s">
        <v>75</v>
      </c>
      <c r="T74" s="82" t="s">
        <v>169</v>
      </c>
      <c r="U74" s="64"/>
      <c r="V74" s="79" t="s">
        <v>1137</v>
      </c>
      <c r="W74" s="29" t="s">
        <v>255</v>
      </c>
      <c r="X74" s="122">
        <v>220519</v>
      </c>
      <c r="Y74" s="122">
        <v>1</v>
      </c>
      <c r="Z74" s="122">
        <v>0</v>
      </c>
      <c r="AA74" s="122">
        <v>1</v>
      </c>
      <c r="AB74" s="84"/>
      <c r="AC74" s="29"/>
      <c r="AD74" s="29"/>
      <c r="AE74" s="85"/>
      <c r="AF74" s="29"/>
      <c r="AG74" s="28"/>
      <c r="AH74" s="112">
        <v>329</v>
      </c>
      <c r="AI74" s="86"/>
      <c r="AJ74" s="62"/>
      <c r="AK74" s="98"/>
      <c r="AL74" s="87"/>
      <c r="AM74" s="87"/>
      <c r="AN74" s="77"/>
      <c r="AO74" s="89" t="s">
        <v>716</v>
      </c>
      <c r="AP74" s="394" t="s">
        <v>3188</v>
      </c>
      <c r="AQ74" s="84"/>
    </row>
    <row r="75" spans="1:43" s="88" customFormat="1">
      <c r="B75" s="64" t="s">
        <v>715</v>
      </c>
      <c r="C75" s="162" t="s">
        <v>715</v>
      </c>
      <c r="D75" s="64" t="s">
        <v>90</v>
      </c>
      <c r="E75" s="82" t="s">
        <v>0</v>
      </c>
      <c r="F75" s="82" t="s">
        <v>5</v>
      </c>
      <c r="G75" s="82"/>
      <c r="H75" s="289">
        <v>242444</v>
      </c>
      <c r="I75" s="305" t="s">
        <v>2590</v>
      </c>
      <c r="J75" s="295"/>
      <c r="K75" s="295" t="s">
        <v>715</v>
      </c>
      <c r="L75" s="295"/>
      <c r="M75" s="82" t="s">
        <v>339</v>
      </c>
      <c r="N75" s="78">
        <v>560</v>
      </c>
      <c r="O75" s="78">
        <v>2</v>
      </c>
      <c r="P75" s="78">
        <v>100</v>
      </c>
      <c r="Q75" s="78"/>
      <c r="R75" s="82" t="s">
        <v>75</v>
      </c>
      <c r="S75" s="78" t="s">
        <v>280</v>
      </c>
      <c r="T75" s="82" t="s">
        <v>167</v>
      </c>
      <c r="U75" s="64"/>
      <c r="V75" s="271" t="s">
        <v>2738</v>
      </c>
      <c r="W75" s="29"/>
      <c r="X75" s="122"/>
      <c r="Y75" s="122"/>
      <c r="Z75" s="122"/>
      <c r="AA75" s="122"/>
      <c r="AB75" s="29"/>
      <c r="AC75" s="29"/>
      <c r="AD75" s="29"/>
      <c r="AE75" s="85"/>
      <c r="AF75" s="29"/>
      <c r="AG75" s="84"/>
      <c r="AH75" s="88">
        <v>199</v>
      </c>
      <c r="AI75" s="89" t="s">
        <v>92</v>
      </c>
      <c r="AJ75" s="62">
        <v>3350</v>
      </c>
      <c r="AK75" s="89" t="s">
        <v>1702</v>
      </c>
      <c r="AL75" s="94">
        <v>0.45833333333333331</v>
      </c>
      <c r="AM75" s="94">
        <v>0.54097222222222219</v>
      </c>
      <c r="AN75" s="405" t="s">
        <v>266</v>
      </c>
      <c r="AO75" s="84"/>
      <c r="AP75" s="89" t="s">
        <v>3189</v>
      </c>
      <c r="AQ75" s="84"/>
    </row>
    <row r="76" spans="1:43" s="88" customFormat="1">
      <c r="B76" s="64" t="s">
        <v>715</v>
      </c>
      <c r="C76" s="162" t="s">
        <v>715</v>
      </c>
      <c r="D76" s="64" t="s">
        <v>90</v>
      </c>
      <c r="E76" s="82" t="s">
        <v>0</v>
      </c>
      <c r="F76" s="82" t="s">
        <v>5</v>
      </c>
      <c r="G76" s="82"/>
      <c r="H76" s="289">
        <v>244487</v>
      </c>
      <c r="I76" s="305" t="s">
        <v>2591</v>
      </c>
      <c r="J76" s="295"/>
      <c r="K76" s="295" t="s">
        <v>715</v>
      </c>
      <c r="L76" s="295"/>
      <c r="M76" s="82" t="s">
        <v>339</v>
      </c>
      <c r="N76" s="78">
        <v>565</v>
      </c>
      <c r="O76" s="78">
        <v>2</v>
      </c>
      <c r="P76" s="78">
        <v>100</v>
      </c>
      <c r="Q76" s="78"/>
      <c r="R76" s="82" t="s">
        <v>75</v>
      </c>
      <c r="S76" s="78" t="s">
        <v>280</v>
      </c>
      <c r="T76" s="82" t="s">
        <v>167</v>
      </c>
      <c r="U76" s="64"/>
      <c r="V76" s="271" t="s">
        <v>2738</v>
      </c>
      <c r="W76" s="29"/>
      <c r="X76" s="122"/>
      <c r="Y76" s="122"/>
      <c r="Z76" s="122"/>
      <c r="AA76" s="122"/>
      <c r="AB76" s="29"/>
      <c r="AC76" s="29"/>
      <c r="AD76" s="29"/>
      <c r="AE76" s="85"/>
      <c r="AF76" s="29"/>
      <c r="AG76" s="84"/>
      <c r="AH76" s="88">
        <v>199</v>
      </c>
      <c r="AI76" s="84"/>
      <c r="AJ76" s="29"/>
      <c r="AK76" s="84"/>
      <c r="AL76" s="99"/>
      <c r="AM76" s="99"/>
      <c r="AN76" s="84"/>
      <c r="AO76" s="84"/>
      <c r="AP76" s="89" t="s">
        <v>3189</v>
      </c>
      <c r="AQ76" s="84"/>
    </row>
    <row r="77" spans="1:43" s="136" customFormat="1">
      <c r="A77" s="84"/>
      <c r="B77" s="122"/>
      <c r="C77" s="162" t="s">
        <v>715</v>
      </c>
      <c r="D77" s="163" t="s">
        <v>90</v>
      </c>
      <c r="E77" s="29" t="s">
        <v>0</v>
      </c>
      <c r="F77" s="29" t="s">
        <v>5</v>
      </c>
      <c r="G77" s="29"/>
      <c r="H77" s="63">
        <v>241945</v>
      </c>
      <c r="I77" s="103" t="s">
        <v>1047</v>
      </c>
      <c r="J77" s="82"/>
      <c r="K77" s="295" t="s">
        <v>715</v>
      </c>
      <c r="L77" s="295"/>
      <c r="M77" s="79" t="s">
        <v>339</v>
      </c>
      <c r="N77" s="64">
        <v>610</v>
      </c>
      <c r="O77" s="65">
        <v>5</v>
      </c>
      <c r="P77" s="78">
        <v>100</v>
      </c>
      <c r="Q77" s="78"/>
      <c r="R77" s="82" t="s">
        <v>75</v>
      </c>
      <c r="S77" s="78" t="s">
        <v>280</v>
      </c>
      <c r="T77" s="82" t="s">
        <v>167</v>
      </c>
      <c r="U77" s="64"/>
      <c r="V77" s="79" t="s">
        <v>1048</v>
      </c>
      <c r="W77" s="29" t="s">
        <v>195</v>
      </c>
      <c r="X77" s="122">
        <v>241945</v>
      </c>
      <c r="Y77" s="122">
        <v>1</v>
      </c>
      <c r="Z77" s="122">
        <v>0</v>
      </c>
      <c r="AA77" s="122">
        <v>1</v>
      </c>
      <c r="AB77" s="28"/>
      <c r="AC77" s="29"/>
      <c r="AD77" s="29"/>
      <c r="AE77" s="85"/>
      <c r="AF77" s="29"/>
      <c r="AG77" s="28"/>
      <c r="AH77" s="335">
        <v>269</v>
      </c>
      <c r="AI77" s="86" t="s">
        <v>94</v>
      </c>
      <c r="AJ77" s="62">
        <v>3347</v>
      </c>
      <c r="AK77" s="171" t="s">
        <v>1705</v>
      </c>
      <c r="AL77" s="97">
        <v>0.25</v>
      </c>
      <c r="AM77" s="97">
        <v>0.45763888888888887</v>
      </c>
      <c r="AN77" s="77" t="s">
        <v>348</v>
      </c>
      <c r="AO77" s="88"/>
      <c r="AP77" s="394" t="s">
        <v>3188</v>
      </c>
      <c r="AQ77" s="88"/>
    </row>
    <row r="78" spans="1:43" s="88" customFormat="1">
      <c r="A78" s="84"/>
      <c r="B78" s="64"/>
      <c r="C78" s="162" t="s">
        <v>715</v>
      </c>
      <c r="D78" s="162" t="s">
        <v>715</v>
      </c>
      <c r="E78" s="82" t="s">
        <v>1293</v>
      </c>
      <c r="F78" s="82" t="s">
        <v>2727</v>
      </c>
      <c r="G78" s="82"/>
      <c r="H78" s="124">
        <v>150708</v>
      </c>
      <c r="I78" s="103" t="s">
        <v>1299</v>
      </c>
      <c r="J78" s="82" t="s">
        <v>715</v>
      </c>
      <c r="K78" s="295" t="s">
        <v>715</v>
      </c>
      <c r="L78" s="295"/>
      <c r="M78" s="82" t="s">
        <v>339</v>
      </c>
      <c r="N78" s="78">
        <v>1200</v>
      </c>
      <c r="O78" s="65">
        <v>2</v>
      </c>
      <c r="P78" s="78">
        <v>100</v>
      </c>
      <c r="Q78" s="78"/>
      <c r="R78" s="82" t="s">
        <v>75</v>
      </c>
      <c r="S78" s="78" t="s">
        <v>280</v>
      </c>
      <c r="T78" s="82" t="s">
        <v>167</v>
      </c>
      <c r="U78" s="64"/>
      <c r="V78" s="113" t="s">
        <v>1308</v>
      </c>
      <c r="W78" s="29" t="s">
        <v>1433</v>
      </c>
      <c r="X78" s="29">
        <v>150708</v>
      </c>
      <c r="Y78" s="122">
        <v>1</v>
      </c>
      <c r="Z78" s="122">
        <v>0</v>
      </c>
      <c r="AA78" s="122">
        <v>1</v>
      </c>
      <c r="AB78" s="29"/>
      <c r="AC78" s="29"/>
      <c r="AD78" s="29"/>
      <c r="AE78" s="85"/>
      <c r="AF78" s="29"/>
      <c r="AG78" s="84"/>
      <c r="AH78" s="112">
        <v>329</v>
      </c>
      <c r="AI78" s="84"/>
      <c r="AJ78" s="29"/>
      <c r="AK78" s="84"/>
      <c r="AL78" s="99"/>
      <c r="AM78" s="99"/>
      <c r="AN78" s="84"/>
      <c r="AO78" s="89"/>
      <c r="AP78" s="81" t="s">
        <v>3201</v>
      </c>
      <c r="AQ78" s="84"/>
    </row>
    <row r="79" spans="1:43" s="88" customFormat="1">
      <c r="B79" s="122"/>
      <c r="C79" s="162" t="s">
        <v>715</v>
      </c>
      <c r="D79" s="163" t="s">
        <v>90</v>
      </c>
      <c r="E79" s="29" t="s">
        <v>10</v>
      </c>
      <c r="F79" s="29" t="s">
        <v>10</v>
      </c>
      <c r="G79" s="29"/>
      <c r="H79" s="63">
        <v>100569</v>
      </c>
      <c r="I79" s="302" t="s">
        <v>970</v>
      </c>
      <c r="J79" s="117" t="s">
        <v>715</v>
      </c>
      <c r="K79" s="295" t="s">
        <v>715</v>
      </c>
      <c r="L79" s="295"/>
      <c r="M79" s="79" t="s">
        <v>339</v>
      </c>
      <c r="N79" s="64">
        <v>200</v>
      </c>
      <c r="O79" s="154">
        <v>2</v>
      </c>
      <c r="P79" s="78">
        <v>100</v>
      </c>
      <c r="Q79" s="78" t="s">
        <v>90</v>
      </c>
      <c r="R79" s="82" t="s">
        <v>75</v>
      </c>
      <c r="S79" s="78" t="s">
        <v>280</v>
      </c>
      <c r="T79" s="82" t="s">
        <v>167</v>
      </c>
      <c r="U79" s="64"/>
      <c r="V79" s="79" t="s">
        <v>971</v>
      </c>
      <c r="W79" s="29" t="s">
        <v>174</v>
      </c>
      <c r="X79" s="122">
        <v>100569</v>
      </c>
      <c r="Y79" s="122">
        <v>1</v>
      </c>
      <c r="Z79" s="122">
        <v>5</v>
      </c>
      <c r="AA79" s="122">
        <v>12</v>
      </c>
      <c r="AB79" s="84"/>
      <c r="AC79" s="29"/>
      <c r="AD79" s="29"/>
      <c r="AE79" s="85"/>
      <c r="AF79" s="29"/>
      <c r="AG79" s="28"/>
      <c r="AH79" s="112">
        <v>1399</v>
      </c>
      <c r="AI79" s="86" t="s">
        <v>103</v>
      </c>
      <c r="AJ79" s="62">
        <v>3345</v>
      </c>
      <c r="AK79" s="120" t="s">
        <v>1703</v>
      </c>
      <c r="AL79" s="87">
        <v>0.54166666666666663</v>
      </c>
      <c r="AM79" s="87">
        <v>0.70763888888888893</v>
      </c>
      <c r="AN79" s="77" t="s">
        <v>349</v>
      </c>
      <c r="AP79" s="394" t="s">
        <v>3188</v>
      </c>
    </row>
    <row r="80" spans="1:43" s="88" customFormat="1">
      <c r="A80" s="84"/>
      <c r="B80" s="122"/>
      <c r="C80" s="162" t="s">
        <v>715</v>
      </c>
      <c r="D80" s="163" t="s">
        <v>90</v>
      </c>
      <c r="E80" s="29" t="s">
        <v>0</v>
      </c>
      <c r="F80" s="29" t="s">
        <v>5</v>
      </c>
      <c r="G80" s="29"/>
      <c r="H80" s="79">
        <v>246630</v>
      </c>
      <c r="I80" s="103" t="s">
        <v>1050</v>
      </c>
      <c r="J80" s="82"/>
      <c r="K80" s="295" t="s">
        <v>715</v>
      </c>
      <c r="L80" s="295"/>
      <c r="M80" s="79" t="s">
        <v>339</v>
      </c>
      <c r="N80" s="64">
        <v>612</v>
      </c>
      <c r="O80" s="65">
        <v>5</v>
      </c>
      <c r="P80" s="78">
        <v>100</v>
      </c>
      <c r="Q80" s="78"/>
      <c r="R80" s="82" t="s">
        <v>75</v>
      </c>
      <c r="S80" s="78" t="s">
        <v>280</v>
      </c>
      <c r="T80" s="82" t="s">
        <v>167</v>
      </c>
      <c r="U80" s="64"/>
      <c r="V80" s="79" t="s">
        <v>1049</v>
      </c>
      <c r="W80" s="29" t="s">
        <v>196</v>
      </c>
      <c r="X80" s="122">
        <v>246630</v>
      </c>
      <c r="Y80" s="122">
        <v>1</v>
      </c>
      <c r="Z80" s="122">
        <v>0</v>
      </c>
      <c r="AA80" s="122">
        <v>1</v>
      </c>
      <c r="AB80" s="28"/>
      <c r="AC80" s="29"/>
      <c r="AD80" s="29"/>
      <c r="AE80" s="85"/>
      <c r="AF80" s="29"/>
      <c r="AG80" s="28"/>
      <c r="AH80" s="112">
        <v>269</v>
      </c>
      <c r="AI80" s="86"/>
      <c r="AJ80" s="62"/>
      <c r="AK80" s="86"/>
      <c r="AL80" s="89"/>
      <c r="AM80" s="89"/>
      <c r="AN80" s="405"/>
      <c r="AP80" s="394" t="s">
        <v>3188</v>
      </c>
    </row>
    <row r="81" spans="1:43" s="88" customFormat="1">
      <c r="A81" s="84"/>
      <c r="B81" s="122"/>
      <c r="C81" s="162" t="s">
        <v>715</v>
      </c>
      <c r="D81" s="163" t="s">
        <v>90</v>
      </c>
      <c r="E81" s="29" t="s">
        <v>0</v>
      </c>
      <c r="F81" s="29" t="s">
        <v>5</v>
      </c>
      <c r="G81" s="29"/>
      <c r="H81" s="79">
        <v>241612</v>
      </c>
      <c r="I81" s="103" t="s">
        <v>52</v>
      </c>
      <c r="J81" s="82"/>
      <c r="K81" s="295" t="s">
        <v>715</v>
      </c>
      <c r="L81" s="295"/>
      <c r="M81" s="79" t="s">
        <v>339</v>
      </c>
      <c r="N81" s="64">
        <v>614</v>
      </c>
      <c r="O81" s="65">
        <v>5</v>
      </c>
      <c r="P81" s="78">
        <v>100</v>
      </c>
      <c r="Q81" s="78"/>
      <c r="R81" s="82" t="s">
        <v>75</v>
      </c>
      <c r="S81" s="78" t="s">
        <v>280</v>
      </c>
      <c r="T81" s="82" t="s">
        <v>167</v>
      </c>
      <c r="U81" s="64"/>
      <c r="V81" s="80" t="s">
        <v>1051</v>
      </c>
      <c r="W81" s="29" t="s">
        <v>197</v>
      </c>
      <c r="X81" s="122">
        <v>241612</v>
      </c>
      <c r="Y81" s="122">
        <v>1</v>
      </c>
      <c r="Z81" s="122">
        <v>0</v>
      </c>
      <c r="AA81" s="122">
        <v>1</v>
      </c>
      <c r="AB81" s="28"/>
      <c r="AC81" s="29"/>
      <c r="AD81" s="29"/>
      <c r="AE81" s="85"/>
      <c r="AF81" s="29"/>
      <c r="AG81" s="28"/>
      <c r="AH81" s="112">
        <v>269</v>
      </c>
      <c r="AI81" s="86"/>
      <c r="AJ81" s="62"/>
      <c r="AK81" s="170"/>
      <c r="AL81" s="89"/>
      <c r="AM81" s="89"/>
      <c r="AP81" s="394" t="s">
        <v>3188</v>
      </c>
    </row>
    <row r="82" spans="1:43" s="88" customFormat="1">
      <c r="A82" s="84"/>
      <c r="B82" s="64" t="s">
        <v>715</v>
      </c>
      <c r="C82" s="162" t="s">
        <v>715</v>
      </c>
      <c r="D82" s="64" t="s">
        <v>90</v>
      </c>
      <c r="E82" s="82" t="s">
        <v>0</v>
      </c>
      <c r="F82" s="82" t="s">
        <v>5</v>
      </c>
      <c r="G82" s="82"/>
      <c r="H82" s="289">
        <v>246949</v>
      </c>
      <c r="I82" s="305" t="s">
        <v>2583</v>
      </c>
      <c r="J82" s="295"/>
      <c r="K82" s="295" t="s">
        <v>715</v>
      </c>
      <c r="L82" s="295"/>
      <c r="M82" s="82" t="s">
        <v>339</v>
      </c>
      <c r="N82" s="78">
        <v>615</v>
      </c>
      <c r="O82" s="78">
        <v>4</v>
      </c>
      <c r="P82" s="78">
        <v>100</v>
      </c>
      <c r="Q82" s="78"/>
      <c r="R82" s="82" t="s">
        <v>75</v>
      </c>
      <c r="S82" s="78" t="s">
        <v>280</v>
      </c>
      <c r="T82" s="82" t="s">
        <v>167</v>
      </c>
      <c r="U82" s="64"/>
      <c r="V82" s="271" t="s">
        <v>2735</v>
      </c>
      <c r="W82" s="29"/>
      <c r="X82" s="122"/>
      <c r="Y82" s="122"/>
      <c r="Z82" s="122"/>
      <c r="AA82" s="122"/>
      <c r="AB82" s="29"/>
      <c r="AC82" s="29"/>
      <c r="AD82" s="29"/>
      <c r="AE82" s="85"/>
      <c r="AF82" s="29"/>
      <c r="AG82" s="84"/>
      <c r="AH82" s="88">
        <v>269</v>
      </c>
      <c r="AI82" s="84"/>
      <c r="AJ82" s="29"/>
      <c r="AK82" s="84"/>
      <c r="AL82" s="99"/>
      <c r="AM82" s="99"/>
      <c r="AN82" s="84"/>
      <c r="AO82" s="84"/>
      <c r="AP82" s="89" t="s">
        <v>3189</v>
      </c>
      <c r="AQ82" s="84"/>
    </row>
    <row r="83" spans="1:43" s="88" customFormat="1">
      <c r="A83" s="84"/>
      <c r="B83" s="64" t="s">
        <v>715</v>
      </c>
      <c r="C83" s="162" t="s">
        <v>715</v>
      </c>
      <c r="D83" s="64" t="s">
        <v>90</v>
      </c>
      <c r="E83" s="82" t="s">
        <v>0</v>
      </c>
      <c r="F83" s="82" t="s">
        <v>5</v>
      </c>
      <c r="G83" s="82"/>
      <c r="H83" s="289">
        <v>241461</v>
      </c>
      <c r="I83" s="305" t="s">
        <v>2584</v>
      </c>
      <c r="J83" s="295"/>
      <c r="K83" s="295" t="s">
        <v>715</v>
      </c>
      <c r="L83" s="295"/>
      <c r="M83" s="82" t="s">
        <v>339</v>
      </c>
      <c r="N83" s="78">
        <v>617</v>
      </c>
      <c r="O83" s="78">
        <v>4</v>
      </c>
      <c r="P83" s="78">
        <v>100</v>
      </c>
      <c r="Q83" s="78"/>
      <c r="R83" s="82" t="s">
        <v>75</v>
      </c>
      <c r="S83" s="78" t="s">
        <v>280</v>
      </c>
      <c r="T83" s="82" t="s">
        <v>167</v>
      </c>
      <c r="U83" s="64"/>
      <c r="V83" s="271" t="s">
        <v>2736</v>
      </c>
      <c r="W83" s="29"/>
      <c r="X83" s="122"/>
      <c r="Y83" s="122"/>
      <c r="Z83" s="122"/>
      <c r="AA83" s="122"/>
      <c r="AB83" s="29"/>
      <c r="AC83" s="29"/>
      <c r="AD83" s="29"/>
      <c r="AE83" s="85"/>
      <c r="AF83" s="29"/>
      <c r="AG83" s="84"/>
      <c r="AH83" s="88">
        <v>269</v>
      </c>
      <c r="AI83" s="84"/>
      <c r="AJ83" s="29"/>
      <c r="AK83" s="84"/>
      <c r="AL83" s="99"/>
      <c r="AM83" s="99"/>
      <c r="AN83" s="84"/>
      <c r="AO83" s="84"/>
      <c r="AP83" s="89" t="s">
        <v>3189</v>
      </c>
      <c r="AQ83" s="84"/>
    </row>
    <row r="84" spans="1:43" s="88" customFormat="1">
      <c r="A84" s="84"/>
      <c r="B84" s="64" t="s">
        <v>715</v>
      </c>
      <c r="C84" s="162" t="s">
        <v>715</v>
      </c>
      <c r="D84" s="64" t="s">
        <v>90</v>
      </c>
      <c r="E84" s="82" t="s">
        <v>0</v>
      </c>
      <c r="F84" s="82" t="s">
        <v>5</v>
      </c>
      <c r="G84" s="82"/>
      <c r="H84" s="289">
        <v>244513</v>
      </c>
      <c r="I84" s="305" t="s">
        <v>2581</v>
      </c>
      <c r="J84" s="295"/>
      <c r="K84" s="295" t="s">
        <v>715</v>
      </c>
      <c r="L84" s="295"/>
      <c r="M84" s="82" t="s">
        <v>339</v>
      </c>
      <c r="N84" s="78">
        <v>619</v>
      </c>
      <c r="O84" s="78">
        <v>4</v>
      </c>
      <c r="P84" s="78">
        <v>100</v>
      </c>
      <c r="Q84" s="78"/>
      <c r="R84" s="82" t="s">
        <v>75</v>
      </c>
      <c r="S84" s="78" t="s">
        <v>280</v>
      </c>
      <c r="T84" s="82" t="s">
        <v>167</v>
      </c>
      <c r="U84" s="64"/>
      <c r="V84" s="271" t="s">
        <v>2734</v>
      </c>
      <c r="W84" s="29"/>
      <c r="X84" s="122"/>
      <c r="Y84" s="122"/>
      <c r="Z84" s="122"/>
      <c r="AA84" s="122"/>
      <c r="AB84" s="29"/>
      <c r="AC84" s="29"/>
      <c r="AD84" s="29"/>
      <c r="AE84" s="85"/>
      <c r="AF84" s="29"/>
      <c r="AG84" s="84"/>
      <c r="AH84" s="88">
        <v>269</v>
      </c>
      <c r="AI84" s="89" t="s">
        <v>92</v>
      </c>
      <c r="AJ84" s="62">
        <v>3350</v>
      </c>
      <c r="AK84" s="89" t="s">
        <v>1702</v>
      </c>
      <c r="AL84" s="94">
        <v>0.45833333333333331</v>
      </c>
      <c r="AM84" s="94">
        <v>0.54097222222222219</v>
      </c>
      <c r="AN84" s="88" t="s">
        <v>266</v>
      </c>
      <c r="AO84" s="84"/>
      <c r="AP84" s="89" t="s">
        <v>3189</v>
      </c>
      <c r="AQ84" s="84"/>
    </row>
    <row r="85" spans="1:43" s="88" customFormat="1">
      <c r="A85" s="84"/>
      <c r="B85" s="64"/>
      <c r="C85" s="162" t="s">
        <v>715</v>
      </c>
      <c r="D85" s="162" t="s">
        <v>715</v>
      </c>
      <c r="E85" s="82" t="s">
        <v>1293</v>
      </c>
      <c r="F85" s="82" t="s">
        <v>2727</v>
      </c>
      <c r="G85" s="82"/>
      <c r="H85" s="124">
        <v>150822</v>
      </c>
      <c r="I85" s="103" t="s">
        <v>1297</v>
      </c>
      <c r="J85" s="82"/>
      <c r="K85" s="295" t="s">
        <v>715</v>
      </c>
      <c r="L85" s="295"/>
      <c r="M85" s="82" t="s">
        <v>339</v>
      </c>
      <c r="N85" s="78">
        <v>1300</v>
      </c>
      <c r="O85" s="65">
        <v>2</v>
      </c>
      <c r="P85" s="78">
        <v>100</v>
      </c>
      <c r="Q85" s="78"/>
      <c r="R85" s="82" t="s">
        <v>75</v>
      </c>
      <c r="S85" s="78" t="s">
        <v>280</v>
      </c>
      <c r="T85" s="82" t="s">
        <v>167</v>
      </c>
      <c r="U85" s="64"/>
      <c r="V85" s="113" t="s">
        <v>1308</v>
      </c>
      <c r="W85" s="29" t="s">
        <v>1434</v>
      </c>
      <c r="X85" s="29">
        <v>150822</v>
      </c>
      <c r="Y85" s="122">
        <v>1</v>
      </c>
      <c r="Z85" s="122">
        <v>0</v>
      </c>
      <c r="AA85" s="122">
        <v>1</v>
      </c>
      <c r="AB85" s="29"/>
      <c r="AC85" s="29"/>
      <c r="AD85" s="29"/>
      <c r="AE85" s="85"/>
      <c r="AF85" s="29"/>
      <c r="AG85" s="84"/>
      <c r="AH85" s="112">
        <v>269</v>
      </c>
      <c r="AI85" s="84"/>
      <c r="AJ85" s="29"/>
      <c r="AK85" s="93"/>
      <c r="AL85" s="99"/>
      <c r="AM85" s="99"/>
      <c r="AN85" s="84"/>
      <c r="AO85" s="89"/>
      <c r="AP85" s="81" t="s">
        <v>3201</v>
      </c>
      <c r="AQ85" s="84"/>
    </row>
    <row r="86" spans="1:43" s="88" customFormat="1">
      <c r="A86" s="84"/>
      <c r="B86" s="64" t="s">
        <v>715</v>
      </c>
      <c r="C86" s="162" t="s">
        <v>715</v>
      </c>
      <c r="D86" s="64" t="s">
        <v>90</v>
      </c>
      <c r="E86" s="82" t="s">
        <v>0</v>
      </c>
      <c r="F86" s="82" t="s">
        <v>717</v>
      </c>
      <c r="G86" s="82"/>
      <c r="H86" s="289">
        <v>242762</v>
      </c>
      <c r="I86" s="305" t="s">
        <v>2596</v>
      </c>
      <c r="J86" s="295"/>
      <c r="K86" s="295" t="s">
        <v>715</v>
      </c>
      <c r="L86" s="295"/>
      <c r="M86" s="82" t="s">
        <v>339</v>
      </c>
      <c r="N86" s="78">
        <v>620</v>
      </c>
      <c r="O86" s="78">
        <v>4</v>
      </c>
      <c r="P86" s="78">
        <v>100</v>
      </c>
      <c r="Q86" s="78"/>
      <c r="R86" s="82" t="s">
        <v>75</v>
      </c>
      <c r="S86" s="78" t="s">
        <v>280</v>
      </c>
      <c r="T86" s="82" t="s">
        <v>167</v>
      </c>
      <c r="U86" s="64"/>
      <c r="V86" s="271" t="s">
        <v>2742</v>
      </c>
      <c r="W86" s="29"/>
      <c r="X86" s="122"/>
      <c r="Y86" s="122"/>
      <c r="Z86" s="122"/>
      <c r="AA86" s="122"/>
      <c r="AB86" s="29"/>
      <c r="AC86" s="29"/>
      <c r="AD86" s="29"/>
      <c r="AE86" s="85"/>
      <c r="AF86" s="29"/>
      <c r="AG86" s="84"/>
      <c r="AH86" s="88">
        <v>299</v>
      </c>
      <c r="AI86" s="84"/>
      <c r="AJ86" s="29"/>
      <c r="AK86" s="84"/>
      <c r="AL86" s="99"/>
      <c r="AM86" s="99"/>
      <c r="AN86" s="84"/>
      <c r="AO86" s="84"/>
      <c r="AP86" s="89" t="s">
        <v>3189</v>
      </c>
      <c r="AQ86" s="84"/>
    </row>
    <row r="87" spans="1:43" s="88" customFormat="1">
      <c r="A87" s="84"/>
      <c r="B87" s="64" t="s">
        <v>715</v>
      </c>
      <c r="C87" s="162" t="s">
        <v>715</v>
      </c>
      <c r="D87" s="64" t="s">
        <v>90</v>
      </c>
      <c r="E87" s="82" t="s">
        <v>0</v>
      </c>
      <c r="F87" s="82" t="s">
        <v>717</v>
      </c>
      <c r="G87" s="82"/>
      <c r="H87" s="289">
        <v>242754</v>
      </c>
      <c r="I87" s="305" t="s">
        <v>2597</v>
      </c>
      <c r="J87" s="295"/>
      <c r="K87" s="295" t="s">
        <v>715</v>
      </c>
      <c r="L87" s="295"/>
      <c r="M87" s="82" t="s">
        <v>339</v>
      </c>
      <c r="N87" s="78">
        <v>621</v>
      </c>
      <c r="O87" s="78">
        <v>4</v>
      </c>
      <c r="P87" s="78">
        <v>100</v>
      </c>
      <c r="Q87" s="78"/>
      <c r="R87" s="82" t="s">
        <v>75</v>
      </c>
      <c r="S87" s="78" t="s">
        <v>280</v>
      </c>
      <c r="T87" s="82" t="s">
        <v>167</v>
      </c>
      <c r="U87" s="64"/>
      <c r="V87" s="271" t="s">
        <v>2743</v>
      </c>
      <c r="W87" s="29"/>
      <c r="X87" s="122"/>
      <c r="Y87" s="122"/>
      <c r="Z87" s="122"/>
      <c r="AA87" s="122"/>
      <c r="AB87" s="29"/>
      <c r="AC87" s="29"/>
      <c r="AD87" s="29"/>
      <c r="AE87" s="85"/>
      <c r="AF87" s="29"/>
      <c r="AG87" s="84"/>
      <c r="AH87" s="88">
        <v>299</v>
      </c>
      <c r="AI87" s="84"/>
      <c r="AJ87" s="29"/>
      <c r="AK87" s="84"/>
      <c r="AL87" s="99"/>
      <c r="AM87" s="99"/>
      <c r="AN87" s="84"/>
      <c r="AO87" s="84"/>
      <c r="AP87" s="89" t="s">
        <v>3189</v>
      </c>
      <c r="AQ87" s="84"/>
    </row>
    <row r="88" spans="1:43" s="88" customFormat="1">
      <c r="A88" s="84"/>
      <c r="B88" s="64"/>
      <c r="C88" s="162" t="s">
        <v>715</v>
      </c>
      <c r="D88" s="162" t="s">
        <v>715</v>
      </c>
      <c r="E88" s="82" t="s">
        <v>1293</v>
      </c>
      <c r="F88" s="82" t="s">
        <v>2727</v>
      </c>
      <c r="G88" s="82"/>
      <c r="H88" s="124">
        <v>150991</v>
      </c>
      <c r="I88" s="103" t="s">
        <v>1298</v>
      </c>
      <c r="J88" s="82"/>
      <c r="K88" s="295" t="s">
        <v>715</v>
      </c>
      <c r="L88" s="295"/>
      <c r="M88" s="82" t="s">
        <v>339</v>
      </c>
      <c r="N88" s="78">
        <v>1000</v>
      </c>
      <c r="O88" s="78">
        <v>1</v>
      </c>
      <c r="P88" s="78">
        <v>100</v>
      </c>
      <c r="Q88" s="78"/>
      <c r="R88" s="82" t="s">
        <v>75</v>
      </c>
      <c r="S88" s="78" t="s">
        <v>280</v>
      </c>
      <c r="T88" s="82" t="s">
        <v>167</v>
      </c>
      <c r="U88" s="64"/>
      <c r="V88" s="113" t="s">
        <v>1308</v>
      </c>
      <c r="W88" s="29" t="s">
        <v>1435</v>
      </c>
      <c r="X88" s="29">
        <v>150991</v>
      </c>
      <c r="Y88" s="122">
        <v>1</v>
      </c>
      <c r="Z88" s="122">
        <v>0</v>
      </c>
      <c r="AA88" s="122">
        <v>1</v>
      </c>
      <c r="AB88" s="29"/>
      <c r="AC88" s="29"/>
      <c r="AD88" s="29"/>
      <c r="AE88" s="85"/>
      <c r="AF88" s="29"/>
      <c r="AG88" s="84"/>
      <c r="AH88" s="112">
        <v>329</v>
      </c>
      <c r="AI88" s="84"/>
      <c r="AJ88" s="29"/>
      <c r="AK88" s="84"/>
      <c r="AL88" s="99"/>
      <c r="AM88" s="99"/>
      <c r="AN88" s="84"/>
      <c r="AP88" s="81" t="s">
        <v>3201</v>
      </c>
    </row>
    <row r="89" spans="1:43" s="88" customFormat="1">
      <c r="B89" s="122"/>
      <c r="C89" s="162" t="s">
        <v>715</v>
      </c>
      <c r="D89" s="163" t="s">
        <v>90</v>
      </c>
      <c r="E89" s="29" t="s">
        <v>10</v>
      </c>
      <c r="F89" s="29" t="s">
        <v>10</v>
      </c>
      <c r="G89" s="29"/>
      <c r="H89" s="79">
        <v>107743</v>
      </c>
      <c r="I89" s="103" t="s">
        <v>980</v>
      </c>
      <c r="J89" s="82" t="s">
        <v>715</v>
      </c>
      <c r="K89" s="295" t="s">
        <v>715</v>
      </c>
      <c r="L89" s="295"/>
      <c r="M89" s="79" t="s">
        <v>339</v>
      </c>
      <c r="N89" s="64">
        <v>220</v>
      </c>
      <c r="O89" s="154">
        <v>2</v>
      </c>
      <c r="P89" s="78">
        <v>100</v>
      </c>
      <c r="Q89" s="78" t="s">
        <v>90</v>
      </c>
      <c r="R89" s="82" t="s">
        <v>75</v>
      </c>
      <c r="S89" s="78" t="s">
        <v>280</v>
      </c>
      <c r="T89" s="82" t="s">
        <v>167</v>
      </c>
      <c r="U89" s="64"/>
      <c r="V89" s="80" t="s">
        <v>979</v>
      </c>
      <c r="W89" s="29" t="s">
        <v>179</v>
      </c>
      <c r="X89" s="122">
        <v>107743</v>
      </c>
      <c r="Y89" s="122">
        <v>1</v>
      </c>
      <c r="Z89" s="122">
        <v>5</v>
      </c>
      <c r="AA89" s="122">
        <v>12</v>
      </c>
      <c r="AB89" s="84"/>
      <c r="AC89" s="29"/>
      <c r="AD89" s="29"/>
      <c r="AE89" s="85"/>
      <c r="AF89" s="29"/>
      <c r="AG89" s="28"/>
      <c r="AH89" s="112">
        <v>1499</v>
      </c>
      <c r="AI89" s="89"/>
      <c r="AJ89" s="29"/>
      <c r="AK89" s="372"/>
      <c r="AL89" s="94"/>
      <c r="AM89" s="94"/>
      <c r="AN89" s="77"/>
      <c r="AP89" s="394" t="s">
        <v>3188</v>
      </c>
    </row>
    <row r="90" spans="1:43" s="88" customFormat="1">
      <c r="A90" s="84"/>
      <c r="B90" s="64"/>
      <c r="C90" s="162" t="s">
        <v>715</v>
      </c>
      <c r="D90" s="64" t="s">
        <v>715</v>
      </c>
      <c r="E90" s="62" t="s">
        <v>0</v>
      </c>
      <c r="F90" s="29" t="s">
        <v>5</v>
      </c>
      <c r="G90" s="29"/>
      <c r="H90" s="64">
        <v>240217</v>
      </c>
      <c r="I90" s="304" t="s">
        <v>1613</v>
      </c>
      <c r="J90" s="104"/>
      <c r="K90" s="295" t="s">
        <v>715</v>
      </c>
      <c r="L90" s="295"/>
      <c r="M90" s="79" t="s">
        <v>339</v>
      </c>
      <c r="N90" s="78">
        <v>624</v>
      </c>
      <c r="O90" s="78">
        <v>2</v>
      </c>
      <c r="P90" s="78">
        <v>100</v>
      </c>
      <c r="Q90" s="78"/>
      <c r="R90" s="82" t="s">
        <v>75</v>
      </c>
      <c r="S90" s="82" t="s">
        <v>75</v>
      </c>
      <c r="T90" s="82" t="s">
        <v>169</v>
      </c>
      <c r="U90" s="64"/>
      <c r="V90" s="144" t="s">
        <v>1674</v>
      </c>
      <c r="W90" s="88" t="str">
        <f>X90&amp;"-"&amp;Y90&amp;"-"&amp;Z90&amp;"-"&amp;AA90</f>
        <v>240217-2-3-4</v>
      </c>
      <c r="X90" s="122">
        <v>240217</v>
      </c>
      <c r="Y90" s="122">
        <v>2</v>
      </c>
      <c r="Z90" s="122">
        <v>3</v>
      </c>
      <c r="AA90" s="122">
        <v>4</v>
      </c>
      <c r="AB90" s="29"/>
      <c r="AC90" s="29"/>
      <c r="AD90" s="29"/>
      <c r="AE90" s="85"/>
      <c r="AF90" s="29"/>
      <c r="AG90" s="84"/>
      <c r="AH90" s="88">
        <v>1076</v>
      </c>
      <c r="AI90" s="84"/>
      <c r="AJ90" s="29"/>
      <c r="AK90" s="84"/>
      <c r="AL90" s="99"/>
      <c r="AM90" s="99"/>
      <c r="AN90" s="84"/>
      <c r="AO90" s="84"/>
      <c r="AP90" s="89" t="s">
        <v>3204</v>
      </c>
      <c r="AQ90" s="84"/>
    </row>
    <row r="91" spans="1:43" s="88" customFormat="1">
      <c r="A91" s="84"/>
      <c r="B91" s="122"/>
      <c r="C91" s="162" t="s">
        <v>715</v>
      </c>
      <c r="D91" s="163" t="s">
        <v>90</v>
      </c>
      <c r="E91" s="29" t="s">
        <v>0</v>
      </c>
      <c r="F91" s="29" t="s">
        <v>5</v>
      </c>
      <c r="G91" s="29"/>
      <c r="H91" s="63">
        <v>241278</v>
      </c>
      <c r="I91" s="103" t="s">
        <v>1053</v>
      </c>
      <c r="J91" s="82" t="s">
        <v>715</v>
      </c>
      <c r="K91" s="295" t="s">
        <v>715</v>
      </c>
      <c r="L91" s="295"/>
      <c r="M91" s="79" t="s">
        <v>339</v>
      </c>
      <c r="N91" s="64">
        <v>625</v>
      </c>
      <c r="O91" s="154">
        <v>5</v>
      </c>
      <c r="P91" s="78">
        <v>100</v>
      </c>
      <c r="Q91" s="78"/>
      <c r="R91" s="82" t="s">
        <v>75</v>
      </c>
      <c r="S91" s="78" t="s">
        <v>280</v>
      </c>
      <c r="T91" s="82" t="s">
        <v>167</v>
      </c>
      <c r="U91" s="64"/>
      <c r="V91" s="79" t="s">
        <v>1052</v>
      </c>
      <c r="W91" s="29" t="s">
        <v>198</v>
      </c>
      <c r="X91" s="122">
        <v>241278</v>
      </c>
      <c r="Y91" s="122">
        <v>1</v>
      </c>
      <c r="Z91" s="122">
        <v>0</v>
      </c>
      <c r="AA91" s="122">
        <v>1</v>
      </c>
      <c r="AB91" s="84"/>
      <c r="AC91" s="29"/>
      <c r="AD91" s="29"/>
      <c r="AE91" s="85"/>
      <c r="AF91" s="29"/>
      <c r="AG91" s="28"/>
      <c r="AH91" s="112">
        <v>349</v>
      </c>
      <c r="AI91" s="86"/>
      <c r="AJ91" s="62"/>
      <c r="AK91" s="170"/>
      <c r="AL91" s="87"/>
      <c r="AM91" s="87"/>
      <c r="AN91" s="77"/>
      <c r="AP91" s="394" t="s">
        <v>3188</v>
      </c>
    </row>
    <row r="92" spans="1:43" s="88" customFormat="1">
      <c r="A92" s="84"/>
      <c r="B92" s="122"/>
      <c r="C92" s="162" t="s">
        <v>715</v>
      </c>
      <c r="D92" s="163" t="s">
        <v>90</v>
      </c>
      <c r="E92" s="29" t="s">
        <v>0</v>
      </c>
      <c r="F92" s="29" t="s">
        <v>5</v>
      </c>
      <c r="G92" s="29"/>
      <c r="H92" s="79">
        <v>241342</v>
      </c>
      <c r="I92" s="103" t="s">
        <v>1054</v>
      </c>
      <c r="J92" s="82"/>
      <c r="K92" s="295" t="s">
        <v>715</v>
      </c>
      <c r="L92" s="295"/>
      <c r="M92" s="79" t="s">
        <v>339</v>
      </c>
      <c r="N92" s="64">
        <v>626</v>
      </c>
      <c r="O92" s="154">
        <v>5</v>
      </c>
      <c r="P92" s="78">
        <v>100</v>
      </c>
      <c r="Q92" s="78"/>
      <c r="R92" s="82" t="s">
        <v>75</v>
      </c>
      <c r="S92" s="78" t="s">
        <v>280</v>
      </c>
      <c r="T92" s="82" t="s">
        <v>167</v>
      </c>
      <c r="U92" s="64"/>
      <c r="V92" s="79" t="s">
        <v>1055</v>
      </c>
      <c r="W92" s="29" t="s">
        <v>199</v>
      </c>
      <c r="X92" s="122">
        <v>241342</v>
      </c>
      <c r="Y92" s="122">
        <v>1</v>
      </c>
      <c r="Z92" s="122">
        <v>0</v>
      </c>
      <c r="AA92" s="122">
        <v>1</v>
      </c>
      <c r="AB92" s="84"/>
      <c r="AC92" s="29"/>
      <c r="AD92" s="29"/>
      <c r="AE92" s="85"/>
      <c r="AF92" s="29"/>
      <c r="AG92" s="28"/>
      <c r="AH92" s="112">
        <v>349</v>
      </c>
      <c r="AI92" s="86" t="s">
        <v>103</v>
      </c>
      <c r="AJ92" s="62">
        <v>3345</v>
      </c>
      <c r="AK92" s="171" t="s">
        <v>1703</v>
      </c>
      <c r="AL92" s="87">
        <v>0.54166666666666663</v>
      </c>
      <c r="AM92" s="87">
        <v>0.70763888888888893</v>
      </c>
      <c r="AN92" s="77" t="s">
        <v>349</v>
      </c>
      <c r="AP92" s="394" t="s">
        <v>3188</v>
      </c>
    </row>
    <row r="93" spans="1:43" s="88" customFormat="1">
      <c r="B93" s="122"/>
      <c r="C93" s="162" t="s">
        <v>715</v>
      </c>
      <c r="D93" s="64" t="s">
        <v>90</v>
      </c>
      <c r="E93" s="29" t="s">
        <v>11</v>
      </c>
      <c r="F93" s="29" t="s">
        <v>13</v>
      </c>
      <c r="G93" s="29"/>
      <c r="H93" s="28">
        <v>145859</v>
      </c>
      <c r="I93" s="103" t="s">
        <v>1092</v>
      </c>
      <c r="J93" s="82"/>
      <c r="K93" s="295" t="s">
        <v>715</v>
      </c>
      <c r="L93" s="295"/>
      <c r="M93" s="82" t="s">
        <v>339</v>
      </c>
      <c r="N93" s="78">
        <v>110</v>
      </c>
      <c r="O93" s="65">
        <v>5</v>
      </c>
      <c r="P93" s="78">
        <v>100</v>
      </c>
      <c r="Q93" s="78"/>
      <c r="R93" s="82" t="s">
        <v>75</v>
      </c>
      <c r="S93" s="78" t="s">
        <v>75</v>
      </c>
      <c r="T93" s="82" t="s">
        <v>169</v>
      </c>
      <c r="U93" s="64"/>
      <c r="V93" s="82" t="s">
        <v>1091</v>
      </c>
      <c r="W93" s="29" t="s">
        <v>808</v>
      </c>
      <c r="X93" s="122">
        <v>145859</v>
      </c>
      <c r="Y93" s="122">
        <v>1</v>
      </c>
      <c r="Z93" s="122">
        <v>0</v>
      </c>
      <c r="AA93" s="122">
        <v>1</v>
      </c>
      <c r="AB93" s="29"/>
      <c r="AC93" s="29"/>
      <c r="AD93" s="29"/>
      <c r="AE93" s="85"/>
      <c r="AF93" s="29"/>
      <c r="AG93" s="84"/>
      <c r="AH93" s="112">
        <v>199</v>
      </c>
      <c r="AI93" s="89" t="s">
        <v>95</v>
      </c>
      <c r="AJ93" s="29">
        <v>3349</v>
      </c>
      <c r="AK93" s="120" t="s">
        <v>1704</v>
      </c>
      <c r="AL93" s="94">
        <v>0.70833333333333337</v>
      </c>
      <c r="AM93" s="94">
        <v>0.95763888888888893</v>
      </c>
      <c r="AN93" s="77" t="s">
        <v>350</v>
      </c>
      <c r="AP93" s="394" t="s">
        <v>3200</v>
      </c>
    </row>
    <row r="94" spans="1:43" s="88" customFormat="1">
      <c r="B94" s="122"/>
      <c r="C94" s="162" t="s">
        <v>715</v>
      </c>
      <c r="D94" s="163" t="s">
        <v>90</v>
      </c>
      <c r="E94" s="29" t="s">
        <v>10</v>
      </c>
      <c r="F94" s="29" t="s">
        <v>10</v>
      </c>
      <c r="G94" s="29"/>
      <c r="H94" s="79">
        <v>101536</v>
      </c>
      <c r="I94" s="103" t="s">
        <v>988</v>
      </c>
      <c r="J94" s="82"/>
      <c r="K94" s="295" t="s">
        <v>715</v>
      </c>
      <c r="L94" s="295"/>
      <c r="M94" s="79" t="s">
        <v>339</v>
      </c>
      <c r="N94" s="64">
        <v>240</v>
      </c>
      <c r="O94" s="154">
        <v>2</v>
      </c>
      <c r="P94" s="78">
        <v>100</v>
      </c>
      <c r="Q94" s="78" t="s">
        <v>90</v>
      </c>
      <c r="R94" s="82" t="s">
        <v>75</v>
      </c>
      <c r="S94" s="78" t="s">
        <v>280</v>
      </c>
      <c r="T94" s="82" t="s">
        <v>167</v>
      </c>
      <c r="U94" s="64"/>
      <c r="V94" s="79" t="s">
        <v>987</v>
      </c>
      <c r="W94" s="29" t="s">
        <v>178</v>
      </c>
      <c r="X94" s="122">
        <v>101536</v>
      </c>
      <c r="Y94" s="122">
        <v>1</v>
      </c>
      <c r="Z94" s="122">
        <v>5</v>
      </c>
      <c r="AA94" s="122">
        <v>12</v>
      </c>
      <c r="AC94" s="29"/>
      <c r="AD94" s="29"/>
      <c r="AE94" s="85"/>
      <c r="AF94" s="29"/>
      <c r="AG94" s="28"/>
      <c r="AH94" s="112">
        <v>1849</v>
      </c>
      <c r="AI94" s="86"/>
      <c r="AJ94" s="62"/>
      <c r="AK94" s="86"/>
      <c r="AL94" s="89"/>
      <c r="AM94" s="89"/>
      <c r="AP94" s="394" t="s">
        <v>3188</v>
      </c>
    </row>
    <row r="95" spans="1:43" s="136" customFormat="1">
      <c r="A95" s="84"/>
      <c r="B95" s="122"/>
      <c r="C95" s="162" t="s">
        <v>715</v>
      </c>
      <c r="D95" s="64" t="s">
        <v>90</v>
      </c>
      <c r="E95" s="29" t="s">
        <v>11</v>
      </c>
      <c r="F95" s="29" t="s">
        <v>718</v>
      </c>
      <c r="G95" s="29"/>
      <c r="H95" s="28">
        <v>140236</v>
      </c>
      <c r="I95" s="103" t="s">
        <v>742</v>
      </c>
      <c r="J95" s="82" t="s">
        <v>715</v>
      </c>
      <c r="K95" s="295" t="s">
        <v>715</v>
      </c>
      <c r="L95" s="295"/>
      <c r="M95" s="82" t="s">
        <v>339</v>
      </c>
      <c r="N95" s="78">
        <v>310</v>
      </c>
      <c r="O95" s="78">
        <v>5</v>
      </c>
      <c r="P95" s="78">
        <v>100</v>
      </c>
      <c r="Q95" s="78"/>
      <c r="R95" s="82" t="s">
        <v>75</v>
      </c>
      <c r="S95" s="78" t="s">
        <v>75</v>
      </c>
      <c r="T95" s="82" t="s">
        <v>169</v>
      </c>
      <c r="U95" s="64"/>
      <c r="V95" s="82" t="s">
        <v>916</v>
      </c>
      <c r="W95" s="29" t="s">
        <v>809</v>
      </c>
      <c r="X95" s="122">
        <v>140236</v>
      </c>
      <c r="Y95" s="122">
        <v>1</v>
      </c>
      <c r="Z95" s="122">
        <v>0</v>
      </c>
      <c r="AA95" s="122">
        <v>1</v>
      </c>
      <c r="AB95" s="29"/>
      <c r="AC95" s="29"/>
      <c r="AD95" s="29"/>
      <c r="AE95" s="85"/>
      <c r="AF95" s="29"/>
      <c r="AG95" s="84"/>
      <c r="AH95" s="112">
        <v>199</v>
      </c>
      <c r="AI95" s="86"/>
      <c r="AJ95" s="62"/>
      <c r="AK95" s="89"/>
      <c r="AL95" s="87"/>
      <c r="AM95" s="87"/>
      <c r="AN95" s="77"/>
      <c r="AO95" s="88"/>
      <c r="AP95" s="394" t="s">
        <v>3200</v>
      </c>
      <c r="AQ95" s="88"/>
    </row>
    <row r="96" spans="1:43" s="88" customFormat="1">
      <c r="B96" s="122"/>
      <c r="C96" s="162" t="s">
        <v>715</v>
      </c>
      <c r="D96" s="163" t="s">
        <v>90</v>
      </c>
      <c r="E96" s="29" t="s">
        <v>10</v>
      </c>
      <c r="F96" s="29" t="s">
        <v>10</v>
      </c>
      <c r="G96" s="29"/>
      <c r="H96" s="79">
        <v>100378</v>
      </c>
      <c r="I96" s="103" t="s">
        <v>1000</v>
      </c>
      <c r="J96" s="82" t="s">
        <v>715</v>
      </c>
      <c r="K96" s="295" t="s">
        <v>715</v>
      </c>
      <c r="L96" s="295"/>
      <c r="M96" s="79" t="s">
        <v>339</v>
      </c>
      <c r="N96" s="64">
        <v>245</v>
      </c>
      <c r="O96" s="154">
        <v>2</v>
      </c>
      <c r="P96" s="78">
        <v>100</v>
      </c>
      <c r="Q96" s="78" t="s">
        <v>90</v>
      </c>
      <c r="R96" s="82" t="s">
        <v>75</v>
      </c>
      <c r="S96" s="78" t="s">
        <v>280</v>
      </c>
      <c r="T96" s="82" t="s">
        <v>167</v>
      </c>
      <c r="U96" s="64"/>
      <c r="V96" s="80" t="s">
        <v>999</v>
      </c>
      <c r="W96" s="82" t="s">
        <v>205</v>
      </c>
      <c r="X96" s="64">
        <v>101539</v>
      </c>
      <c r="Y96" s="122">
        <v>4</v>
      </c>
      <c r="Z96" s="122">
        <v>2</v>
      </c>
      <c r="AA96" s="122">
        <v>6</v>
      </c>
      <c r="AB96" s="89"/>
      <c r="AC96" s="29"/>
      <c r="AD96" s="29"/>
      <c r="AE96" s="85"/>
      <c r="AF96" s="29"/>
      <c r="AG96" s="28"/>
      <c r="AH96" s="112">
        <v>999</v>
      </c>
      <c r="AI96" s="86"/>
      <c r="AJ96" s="62"/>
      <c r="AK96" s="86"/>
      <c r="AL96" s="89"/>
      <c r="AM96" s="89"/>
      <c r="AP96" s="394" t="s">
        <v>3188</v>
      </c>
    </row>
    <row r="97" spans="1:43" s="88" customFormat="1">
      <c r="B97" s="122"/>
      <c r="C97" s="162" t="s">
        <v>715</v>
      </c>
      <c r="D97" s="163" t="s">
        <v>90</v>
      </c>
      <c r="E97" s="29" t="s">
        <v>10</v>
      </c>
      <c r="F97" s="29" t="s">
        <v>10</v>
      </c>
      <c r="G97" s="29"/>
      <c r="H97" s="79">
        <v>100834</v>
      </c>
      <c r="I97" s="103" t="s">
        <v>1002</v>
      </c>
      <c r="J97" s="82"/>
      <c r="K97" s="295" t="s">
        <v>715</v>
      </c>
      <c r="L97" s="295"/>
      <c r="M97" s="79" t="s">
        <v>339</v>
      </c>
      <c r="N97" s="64">
        <v>290</v>
      </c>
      <c r="O97" s="154">
        <v>2</v>
      </c>
      <c r="P97" s="78">
        <v>100</v>
      </c>
      <c r="Q97" s="78" t="s">
        <v>90</v>
      </c>
      <c r="R97" s="82" t="s">
        <v>75</v>
      </c>
      <c r="S97" s="78" t="s">
        <v>280</v>
      </c>
      <c r="T97" s="82" t="s">
        <v>167</v>
      </c>
      <c r="U97" s="64"/>
      <c r="V97" s="80" t="s">
        <v>1001</v>
      </c>
      <c r="W97" s="29" t="s">
        <v>180</v>
      </c>
      <c r="X97" s="122">
        <v>100834</v>
      </c>
      <c r="Y97" s="122">
        <v>1</v>
      </c>
      <c r="Z97" s="122">
        <v>5</v>
      </c>
      <c r="AA97" s="122">
        <v>12</v>
      </c>
      <c r="AB97" s="84"/>
      <c r="AC97" s="29"/>
      <c r="AD97" s="29"/>
      <c r="AE97" s="85"/>
      <c r="AF97" s="29"/>
      <c r="AG97" s="28"/>
      <c r="AH97" s="112">
        <v>1849</v>
      </c>
      <c r="AI97" s="86"/>
      <c r="AJ97" s="62"/>
      <c r="AK97" s="86"/>
      <c r="AL97" s="89"/>
      <c r="AM97" s="89"/>
      <c r="AP97" s="394" t="s">
        <v>3188</v>
      </c>
    </row>
    <row r="98" spans="1:43" s="88" customFormat="1">
      <c r="A98" s="84"/>
      <c r="B98" s="64"/>
      <c r="C98" s="162" t="s">
        <v>715</v>
      </c>
      <c r="D98" s="162" t="s">
        <v>715</v>
      </c>
      <c r="E98" s="82" t="s">
        <v>1293</v>
      </c>
      <c r="F98" s="82" t="s">
        <v>2727</v>
      </c>
      <c r="G98" s="82"/>
      <c r="H98" s="124">
        <v>151001</v>
      </c>
      <c r="I98" s="103" t="s">
        <v>1296</v>
      </c>
      <c r="J98" s="82"/>
      <c r="K98" s="295" t="s">
        <v>715</v>
      </c>
      <c r="L98" s="295"/>
      <c r="M98" s="82" t="s">
        <v>339</v>
      </c>
      <c r="N98" s="78">
        <v>1100</v>
      </c>
      <c r="O98" s="78">
        <v>1</v>
      </c>
      <c r="P98" s="78">
        <v>100</v>
      </c>
      <c r="Q98" s="78"/>
      <c r="R98" s="82" t="s">
        <v>75</v>
      </c>
      <c r="S98" s="78" t="s">
        <v>280</v>
      </c>
      <c r="T98" s="82" t="s">
        <v>167</v>
      </c>
      <c r="U98" s="64"/>
      <c r="V98" s="113" t="s">
        <v>1308</v>
      </c>
      <c r="W98" s="29" t="s">
        <v>1436</v>
      </c>
      <c r="X98" s="29">
        <v>151001</v>
      </c>
      <c r="Y98" s="122">
        <v>1</v>
      </c>
      <c r="Z98" s="122">
        <v>0</v>
      </c>
      <c r="AA98" s="122">
        <v>1</v>
      </c>
      <c r="AB98" s="29"/>
      <c r="AC98" s="29"/>
      <c r="AD98" s="29"/>
      <c r="AE98" s="85"/>
      <c r="AF98" s="29"/>
      <c r="AG98" s="84"/>
      <c r="AH98" s="112">
        <v>269</v>
      </c>
      <c r="AI98" s="84"/>
      <c r="AJ98" s="29"/>
      <c r="AK98" s="84"/>
      <c r="AL98" s="99"/>
      <c r="AM98" s="99"/>
      <c r="AN98" s="84"/>
      <c r="AP98" s="81" t="s">
        <v>3201</v>
      </c>
    </row>
    <row r="99" spans="1:43" s="88" customFormat="1">
      <c r="A99" s="84"/>
      <c r="B99" s="64"/>
      <c r="C99" s="162" t="s">
        <v>715</v>
      </c>
      <c r="D99" s="64" t="s">
        <v>715</v>
      </c>
      <c r="E99" s="82" t="s">
        <v>1293</v>
      </c>
      <c r="F99" s="82" t="s">
        <v>2727</v>
      </c>
      <c r="G99" s="82"/>
      <c r="H99" s="64">
        <v>150842</v>
      </c>
      <c r="I99" s="304" t="s">
        <v>1555</v>
      </c>
      <c r="J99" s="104"/>
      <c r="K99" s="295" t="s">
        <v>715</v>
      </c>
      <c r="L99" s="295"/>
      <c r="M99" s="79" t="s">
        <v>339</v>
      </c>
      <c r="N99" s="78">
        <v>7700</v>
      </c>
      <c r="O99" s="78">
        <v>2</v>
      </c>
      <c r="P99" s="78">
        <v>100</v>
      </c>
      <c r="Q99" s="78"/>
      <c r="R99" s="82" t="s">
        <v>75</v>
      </c>
      <c r="S99" s="78" t="s">
        <v>280</v>
      </c>
      <c r="T99" s="82" t="s">
        <v>167</v>
      </c>
      <c r="U99" s="64"/>
      <c r="V99" s="148" t="s">
        <v>1660</v>
      </c>
      <c r="W99" s="88" t="str">
        <f>X99&amp;"-"&amp;Y99&amp;"-"&amp;Z99&amp;"-"&amp;AA99</f>
        <v>150842-1-0-1</v>
      </c>
      <c r="X99" s="64">
        <v>150842</v>
      </c>
      <c r="Y99" s="122">
        <v>1</v>
      </c>
      <c r="Z99" s="122">
        <v>0</v>
      </c>
      <c r="AA99" s="122">
        <v>1</v>
      </c>
      <c r="AB99" s="29"/>
      <c r="AC99" s="29"/>
      <c r="AD99" s="29"/>
      <c r="AE99" s="85"/>
      <c r="AF99" s="29"/>
      <c r="AG99" s="84"/>
      <c r="AH99" s="88">
        <v>449</v>
      </c>
      <c r="AI99" s="84"/>
      <c r="AJ99" s="29"/>
      <c r="AK99" s="84"/>
      <c r="AL99" s="99"/>
      <c r="AM99" s="99"/>
      <c r="AN99" s="84"/>
      <c r="AO99" s="84"/>
      <c r="AP99" s="89" t="s">
        <v>3204</v>
      </c>
      <c r="AQ99" s="84"/>
    </row>
    <row r="100" spans="1:43" s="88" customFormat="1">
      <c r="B100" s="122"/>
      <c r="C100" s="162" t="s">
        <v>715</v>
      </c>
      <c r="D100" s="163" t="s">
        <v>90</v>
      </c>
      <c r="E100" s="29" t="s">
        <v>10</v>
      </c>
      <c r="F100" s="29" t="s">
        <v>10</v>
      </c>
      <c r="G100" s="29"/>
      <c r="H100" s="79">
        <v>100732</v>
      </c>
      <c r="I100" s="103" t="s">
        <v>1003</v>
      </c>
      <c r="J100" s="82" t="s">
        <v>715</v>
      </c>
      <c r="K100" s="295" t="s">
        <v>715</v>
      </c>
      <c r="L100" s="295"/>
      <c r="M100" s="79" t="s">
        <v>339</v>
      </c>
      <c r="N100" s="64">
        <v>180</v>
      </c>
      <c r="O100" s="154">
        <v>2</v>
      </c>
      <c r="P100" s="78">
        <v>100</v>
      </c>
      <c r="Q100" s="78" t="s">
        <v>90</v>
      </c>
      <c r="R100" s="82" t="s">
        <v>75</v>
      </c>
      <c r="S100" s="78" t="s">
        <v>280</v>
      </c>
      <c r="T100" s="82" t="s">
        <v>167</v>
      </c>
      <c r="U100" s="64"/>
      <c r="V100" s="79" t="s">
        <v>1004</v>
      </c>
      <c r="W100" s="29" t="s">
        <v>181</v>
      </c>
      <c r="X100" s="122">
        <v>100732</v>
      </c>
      <c r="Y100" s="122">
        <v>1</v>
      </c>
      <c r="Z100" s="122">
        <v>5</v>
      </c>
      <c r="AA100" s="122">
        <v>12</v>
      </c>
      <c r="AB100" s="84"/>
      <c r="AC100" s="29"/>
      <c r="AD100" s="29"/>
      <c r="AE100" s="85"/>
      <c r="AF100" s="29"/>
      <c r="AG100" s="28"/>
      <c r="AH100" s="112">
        <v>1599</v>
      </c>
      <c r="AI100" s="89"/>
      <c r="AJ100" s="29"/>
      <c r="AK100" s="89"/>
      <c r="AL100" s="94"/>
      <c r="AM100" s="94"/>
      <c r="AN100" s="77"/>
      <c r="AP100" s="394" t="s">
        <v>3188</v>
      </c>
    </row>
    <row r="101" spans="1:43" s="88" customFormat="1">
      <c r="B101" s="122"/>
      <c r="C101" s="162" t="s">
        <v>715</v>
      </c>
      <c r="D101" s="163" t="s">
        <v>90</v>
      </c>
      <c r="E101" s="29" t="s">
        <v>10</v>
      </c>
      <c r="F101" s="29" t="s">
        <v>10</v>
      </c>
      <c r="G101" s="29"/>
      <c r="H101" s="63">
        <v>101550</v>
      </c>
      <c r="I101" s="302" t="s">
        <v>984</v>
      </c>
      <c r="J101" s="117" t="s">
        <v>715</v>
      </c>
      <c r="K101" s="295" t="s">
        <v>715</v>
      </c>
      <c r="L101" s="295"/>
      <c r="M101" s="79" t="s">
        <v>339</v>
      </c>
      <c r="N101" s="64">
        <v>170</v>
      </c>
      <c r="O101" s="154">
        <v>2</v>
      </c>
      <c r="P101" s="78">
        <v>100</v>
      </c>
      <c r="Q101" s="78" t="s">
        <v>90</v>
      </c>
      <c r="R101" s="82" t="s">
        <v>75</v>
      </c>
      <c r="S101" s="78" t="s">
        <v>280</v>
      </c>
      <c r="T101" s="82" t="s">
        <v>167</v>
      </c>
      <c r="U101" s="64"/>
      <c r="V101" s="79" t="s">
        <v>983</v>
      </c>
      <c r="W101" s="29" t="s">
        <v>176</v>
      </c>
      <c r="X101" s="122">
        <v>101550</v>
      </c>
      <c r="Y101" s="122">
        <v>1</v>
      </c>
      <c r="Z101" s="122">
        <v>5</v>
      </c>
      <c r="AA101" s="122">
        <v>12</v>
      </c>
      <c r="AB101" s="84"/>
      <c r="AC101" s="29"/>
      <c r="AD101" s="29"/>
      <c r="AE101" s="85"/>
      <c r="AF101" s="29"/>
      <c r="AG101" s="28"/>
      <c r="AH101" s="112">
        <v>1499</v>
      </c>
      <c r="AI101" s="86" t="s">
        <v>103</v>
      </c>
      <c r="AJ101" s="62">
        <v>3345</v>
      </c>
      <c r="AK101" s="120" t="s">
        <v>1703</v>
      </c>
      <c r="AL101" s="87">
        <v>0.54166666666666663</v>
      </c>
      <c r="AM101" s="87">
        <v>0.70763888888888893</v>
      </c>
      <c r="AN101" s="77" t="s">
        <v>349</v>
      </c>
      <c r="AP101" s="394" t="s">
        <v>3188</v>
      </c>
    </row>
    <row r="102" spans="1:43" s="88" customFormat="1">
      <c r="A102" s="137"/>
      <c r="B102" s="64" t="s">
        <v>715</v>
      </c>
      <c r="C102" s="162" t="s">
        <v>715</v>
      </c>
      <c r="D102" s="64" t="s">
        <v>90</v>
      </c>
      <c r="E102" s="82" t="s">
        <v>0</v>
      </c>
      <c r="F102" s="82" t="s">
        <v>5</v>
      </c>
      <c r="G102" s="82"/>
      <c r="H102" s="289">
        <v>247128</v>
      </c>
      <c r="I102" s="305" t="s">
        <v>2580</v>
      </c>
      <c r="J102" s="295"/>
      <c r="K102" s="295" t="s">
        <v>715</v>
      </c>
      <c r="L102" s="295"/>
      <c r="M102" s="82" t="s">
        <v>339</v>
      </c>
      <c r="N102" s="78">
        <v>627</v>
      </c>
      <c r="O102" s="78">
        <v>4</v>
      </c>
      <c r="P102" s="78">
        <v>100</v>
      </c>
      <c r="Q102" s="78"/>
      <c r="R102" s="82" t="s">
        <v>75</v>
      </c>
      <c r="S102" s="78" t="s">
        <v>280</v>
      </c>
      <c r="T102" s="82" t="s">
        <v>167</v>
      </c>
      <c r="U102" s="64"/>
      <c r="V102" s="271" t="s">
        <v>2733</v>
      </c>
      <c r="W102" s="29"/>
      <c r="X102" s="122"/>
      <c r="Y102" s="122"/>
      <c r="Z102" s="122"/>
      <c r="AA102" s="122"/>
      <c r="AB102" s="29"/>
      <c r="AC102" s="29"/>
      <c r="AD102" s="29"/>
      <c r="AE102" s="85"/>
      <c r="AF102" s="29"/>
      <c r="AG102" s="84"/>
      <c r="AH102" s="88">
        <v>349</v>
      </c>
      <c r="AI102" s="84"/>
      <c r="AJ102" s="29"/>
      <c r="AK102" s="84"/>
      <c r="AL102" s="99"/>
      <c r="AM102" s="99"/>
      <c r="AN102" s="84"/>
      <c r="AO102" s="84"/>
      <c r="AP102" s="89" t="s">
        <v>3189</v>
      </c>
      <c r="AQ102" s="84"/>
    </row>
    <row r="103" spans="1:43" s="88" customFormat="1">
      <c r="B103" s="122"/>
      <c r="C103" s="162" t="s">
        <v>715</v>
      </c>
      <c r="D103" s="163" t="s">
        <v>90</v>
      </c>
      <c r="E103" s="29" t="s">
        <v>10</v>
      </c>
      <c r="F103" s="29" t="s">
        <v>10</v>
      </c>
      <c r="G103" s="29"/>
      <c r="H103" s="79">
        <v>100320</v>
      </c>
      <c r="I103" s="103" t="s">
        <v>990</v>
      </c>
      <c r="J103" s="82"/>
      <c r="K103" s="295" t="s">
        <v>715</v>
      </c>
      <c r="L103" s="295"/>
      <c r="M103" s="79" t="s">
        <v>339</v>
      </c>
      <c r="N103" s="64">
        <v>179</v>
      </c>
      <c r="O103" s="154">
        <v>2</v>
      </c>
      <c r="P103" s="78">
        <v>100</v>
      </c>
      <c r="Q103" s="78" t="s">
        <v>90</v>
      </c>
      <c r="R103" s="82" t="s">
        <v>75</v>
      </c>
      <c r="S103" s="78" t="s">
        <v>280</v>
      </c>
      <c r="T103" s="82" t="s">
        <v>167</v>
      </c>
      <c r="U103" s="64"/>
      <c r="V103" s="79" t="s">
        <v>989</v>
      </c>
      <c r="W103" s="29" t="s">
        <v>177</v>
      </c>
      <c r="X103" s="122">
        <v>100320</v>
      </c>
      <c r="Y103" s="122">
        <v>1</v>
      </c>
      <c r="Z103" s="122">
        <v>5</v>
      </c>
      <c r="AA103" s="122">
        <v>12</v>
      </c>
      <c r="AB103" s="84"/>
      <c r="AC103" s="29"/>
      <c r="AD103" s="29"/>
      <c r="AE103" s="85"/>
      <c r="AF103" s="29"/>
      <c r="AG103" s="28"/>
      <c r="AH103" s="112">
        <v>1849</v>
      </c>
      <c r="AI103" s="89" t="s">
        <v>95</v>
      </c>
      <c r="AJ103" s="29">
        <v>3349</v>
      </c>
      <c r="AK103" s="120" t="s">
        <v>1704</v>
      </c>
      <c r="AL103" s="94">
        <v>0.70833333333333337</v>
      </c>
      <c r="AM103" s="94">
        <v>0.95763888888888893</v>
      </c>
      <c r="AN103" s="77" t="s">
        <v>350</v>
      </c>
      <c r="AP103" s="394" t="s">
        <v>3188</v>
      </c>
    </row>
    <row r="104" spans="1:43" s="88" customFormat="1">
      <c r="A104" s="84"/>
      <c r="B104" s="122"/>
      <c r="C104" s="162" t="s">
        <v>715</v>
      </c>
      <c r="D104" s="64" t="s">
        <v>90</v>
      </c>
      <c r="E104" s="29" t="s">
        <v>11</v>
      </c>
      <c r="F104" s="29" t="s">
        <v>718</v>
      </c>
      <c r="G104" s="458"/>
      <c r="H104" s="119">
        <v>140068</v>
      </c>
      <c r="I104" s="103" t="s">
        <v>743</v>
      </c>
      <c r="J104" s="82"/>
      <c r="K104" s="295" t="s">
        <v>715</v>
      </c>
      <c r="L104" s="295"/>
      <c r="M104" s="82" t="s">
        <v>339</v>
      </c>
      <c r="N104" s="78">
        <v>320</v>
      </c>
      <c r="O104" s="78">
        <v>5</v>
      </c>
      <c r="P104" s="78">
        <v>100</v>
      </c>
      <c r="Q104" s="78"/>
      <c r="R104" s="82" t="s">
        <v>75</v>
      </c>
      <c r="S104" s="78" t="s">
        <v>75</v>
      </c>
      <c r="T104" s="82" t="s">
        <v>169</v>
      </c>
      <c r="U104" s="64"/>
      <c r="V104" s="82" t="s">
        <v>917</v>
      </c>
      <c r="W104" s="29" t="s">
        <v>810</v>
      </c>
      <c r="X104" s="166">
        <v>140068</v>
      </c>
      <c r="Y104" s="122">
        <v>1</v>
      </c>
      <c r="Z104" s="122">
        <v>0</v>
      </c>
      <c r="AA104" s="122">
        <v>1</v>
      </c>
      <c r="AB104" s="29"/>
      <c r="AC104" s="29"/>
      <c r="AD104" s="29"/>
      <c r="AE104" s="85"/>
      <c r="AF104" s="29"/>
      <c r="AG104" s="84"/>
      <c r="AH104" s="112">
        <v>199</v>
      </c>
      <c r="AI104" s="84"/>
      <c r="AJ104" s="29"/>
      <c r="AK104" s="84"/>
      <c r="AL104" s="29"/>
      <c r="AM104" s="29"/>
      <c r="AN104" s="84"/>
      <c r="AP104" s="394" t="s">
        <v>3200</v>
      </c>
    </row>
    <row r="105" spans="1:43" s="88" customFormat="1">
      <c r="A105" s="84"/>
      <c r="B105" s="122"/>
      <c r="C105" s="162" t="s">
        <v>715</v>
      </c>
      <c r="D105" s="64" t="s">
        <v>90</v>
      </c>
      <c r="E105" s="29" t="s">
        <v>11</v>
      </c>
      <c r="F105" s="29" t="s">
        <v>719</v>
      </c>
      <c r="G105" s="458"/>
      <c r="H105" s="119">
        <v>141439</v>
      </c>
      <c r="I105" s="103" t="s">
        <v>1101</v>
      </c>
      <c r="J105" s="82"/>
      <c r="K105" s="295" t="s">
        <v>715</v>
      </c>
      <c r="L105" s="295"/>
      <c r="M105" s="82" t="s">
        <v>339</v>
      </c>
      <c r="N105" s="78">
        <v>306</v>
      </c>
      <c r="O105" s="78">
        <v>5</v>
      </c>
      <c r="P105" s="78">
        <v>100</v>
      </c>
      <c r="Q105" s="78"/>
      <c r="R105" s="82" t="s">
        <v>75</v>
      </c>
      <c r="S105" s="78" t="s">
        <v>75</v>
      </c>
      <c r="T105" s="82" t="s">
        <v>169</v>
      </c>
      <c r="U105" s="64"/>
      <c r="V105" s="82" t="s">
        <v>1102</v>
      </c>
      <c r="W105" s="29" t="s">
        <v>813</v>
      </c>
      <c r="X105" s="166">
        <v>141439</v>
      </c>
      <c r="Y105" s="122">
        <v>1</v>
      </c>
      <c r="Z105" s="122">
        <v>0</v>
      </c>
      <c r="AA105" s="122">
        <v>1</v>
      </c>
      <c r="AB105" s="29"/>
      <c r="AC105" s="29"/>
      <c r="AD105" s="29"/>
      <c r="AE105" s="85"/>
      <c r="AF105" s="29"/>
      <c r="AG105" s="84"/>
      <c r="AH105" s="112">
        <v>199</v>
      </c>
      <c r="AI105" s="84"/>
      <c r="AJ105" s="29"/>
      <c r="AK105" s="93"/>
      <c r="AL105" s="29"/>
      <c r="AM105" s="29"/>
      <c r="AN105" s="84"/>
      <c r="AP105" s="394" t="s">
        <v>3200</v>
      </c>
    </row>
    <row r="106" spans="1:43" s="88" customFormat="1">
      <c r="A106" s="84"/>
      <c r="B106" s="122"/>
      <c r="C106" s="162" t="s">
        <v>715</v>
      </c>
      <c r="D106" s="64" t="s">
        <v>90</v>
      </c>
      <c r="E106" s="29" t="s">
        <v>11</v>
      </c>
      <c r="F106" s="29" t="s">
        <v>719</v>
      </c>
      <c r="G106" s="29"/>
      <c r="H106" s="28">
        <v>141873</v>
      </c>
      <c r="I106" s="103" t="s">
        <v>1099</v>
      </c>
      <c r="J106" s="82" t="s">
        <v>715</v>
      </c>
      <c r="K106" s="295" t="s">
        <v>715</v>
      </c>
      <c r="L106" s="295"/>
      <c r="M106" s="82" t="s">
        <v>339</v>
      </c>
      <c r="N106" s="78">
        <v>305</v>
      </c>
      <c r="O106" s="78">
        <v>5</v>
      </c>
      <c r="P106" s="78">
        <v>100</v>
      </c>
      <c r="Q106" s="78"/>
      <c r="R106" s="82" t="s">
        <v>75</v>
      </c>
      <c r="S106" s="78" t="s">
        <v>75</v>
      </c>
      <c r="T106" s="82" t="s">
        <v>169</v>
      </c>
      <c r="U106" s="64"/>
      <c r="V106" s="82" t="s">
        <v>1100</v>
      </c>
      <c r="W106" s="29" t="s">
        <v>812</v>
      </c>
      <c r="X106" s="122">
        <v>141873</v>
      </c>
      <c r="Y106" s="122">
        <v>1</v>
      </c>
      <c r="Z106" s="122">
        <v>0</v>
      </c>
      <c r="AA106" s="122">
        <v>1</v>
      </c>
      <c r="AB106" s="29"/>
      <c r="AC106" s="29"/>
      <c r="AD106" s="29"/>
      <c r="AE106" s="85"/>
      <c r="AF106" s="29"/>
      <c r="AG106" s="84"/>
      <c r="AH106" s="112">
        <v>199</v>
      </c>
      <c r="AI106" s="89" t="s">
        <v>95</v>
      </c>
      <c r="AJ106" s="29">
        <v>3349</v>
      </c>
      <c r="AK106" s="120" t="s">
        <v>1704</v>
      </c>
      <c r="AL106" s="94">
        <v>0.70833333333333337</v>
      </c>
      <c r="AM106" s="94">
        <v>0.95763888888888893</v>
      </c>
      <c r="AN106" s="77" t="s">
        <v>350</v>
      </c>
      <c r="AP106" s="394" t="s">
        <v>3200</v>
      </c>
    </row>
    <row r="107" spans="1:43" s="88" customFormat="1">
      <c r="B107" s="122"/>
      <c r="C107" s="162" t="s">
        <v>715</v>
      </c>
      <c r="D107" s="163" t="s">
        <v>90</v>
      </c>
      <c r="E107" s="29" t="s">
        <v>10</v>
      </c>
      <c r="F107" s="29" t="s">
        <v>10</v>
      </c>
      <c r="G107" s="29"/>
      <c r="H107" s="79">
        <v>100355</v>
      </c>
      <c r="I107" s="103" t="s">
        <v>998</v>
      </c>
      <c r="J107" s="82" t="s">
        <v>715</v>
      </c>
      <c r="K107" s="295" t="s">
        <v>715</v>
      </c>
      <c r="L107" s="295"/>
      <c r="M107" s="79" t="s">
        <v>339</v>
      </c>
      <c r="N107" s="64">
        <v>177</v>
      </c>
      <c r="O107" s="154">
        <v>2</v>
      </c>
      <c r="P107" s="78">
        <v>100</v>
      </c>
      <c r="Q107" s="78" t="s">
        <v>90</v>
      </c>
      <c r="R107" s="82" t="s">
        <v>75</v>
      </c>
      <c r="S107" s="78" t="s">
        <v>280</v>
      </c>
      <c r="T107" s="82" t="s">
        <v>167</v>
      </c>
      <c r="U107" s="64"/>
      <c r="V107" s="79" t="s">
        <v>997</v>
      </c>
      <c r="W107" s="29" t="s">
        <v>175</v>
      </c>
      <c r="X107" s="122">
        <v>100355</v>
      </c>
      <c r="Y107" s="122">
        <v>1</v>
      </c>
      <c r="Z107" s="122">
        <v>5</v>
      </c>
      <c r="AA107" s="122">
        <v>12</v>
      </c>
      <c r="AB107" s="84"/>
      <c r="AC107" s="29"/>
      <c r="AD107" s="29"/>
      <c r="AE107" s="85"/>
      <c r="AF107" s="29"/>
      <c r="AG107" s="28"/>
      <c r="AH107" s="112">
        <v>1599</v>
      </c>
      <c r="AI107" s="86"/>
      <c r="AJ107" s="62"/>
      <c r="AK107" s="86"/>
      <c r="AL107" s="89"/>
      <c r="AM107" s="89"/>
      <c r="AP107" s="394" t="s">
        <v>3188</v>
      </c>
    </row>
    <row r="108" spans="1:43" s="88" customFormat="1">
      <c r="A108" s="84"/>
      <c r="B108" s="122"/>
      <c r="C108" s="162" t="s">
        <v>715</v>
      </c>
      <c r="D108" s="64" t="s">
        <v>90</v>
      </c>
      <c r="E108" s="29" t="s">
        <v>11</v>
      </c>
      <c r="F108" s="29" t="s">
        <v>718</v>
      </c>
      <c r="G108" s="29"/>
      <c r="H108" s="28">
        <v>145338</v>
      </c>
      <c r="I108" s="103" t="s">
        <v>1097</v>
      </c>
      <c r="J108" s="82" t="s">
        <v>715</v>
      </c>
      <c r="K108" s="295" t="s">
        <v>715</v>
      </c>
      <c r="L108" s="295"/>
      <c r="M108" s="82" t="s">
        <v>339</v>
      </c>
      <c r="N108" s="78">
        <v>330</v>
      </c>
      <c r="O108" s="78">
        <v>5</v>
      </c>
      <c r="P108" s="78">
        <v>100</v>
      </c>
      <c r="Q108" s="78"/>
      <c r="R108" s="82" t="s">
        <v>75</v>
      </c>
      <c r="S108" s="78" t="s">
        <v>75</v>
      </c>
      <c r="T108" s="82" t="s">
        <v>169</v>
      </c>
      <c r="U108" s="64"/>
      <c r="V108" s="82" t="s">
        <v>1098</v>
      </c>
      <c r="W108" s="29" t="s">
        <v>811</v>
      </c>
      <c r="X108" s="122">
        <v>145338</v>
      </c>
      <c r="Y108" s="122">
        <v>1</v>
      </c>
      <c r="Z108" s="122">
        <v>0</v>
      </c>
      <c r="AA108" s="122">
        <v>1</v>
      </c>
      <c r="AB108" s="29"/>
      <c r="AC108" s="29"/>
      <c r="AD108" s="29"/>
      <c r="AE108" s="85"/>
      <c r="AF108" s="29"/>
      <c r="AG108" s="84"/>
      <c r="AH108" s="112">
        <v>199</v>
      </c>
      <c r="AI108" s="84"/>
      <c r="AJ108" s="29"/>
      <c r="AK108" s="84"/>
      <c r="AL108" s="29"/>
      <c r="AM108" s="29"/>
      <c r="AN108" s="84"/>
      <c r="AP108" s="394" t="s">
        <v>3200</v>
      </c>
    </row>
    <row r="109" spans="1:43" s="88" customFormat="1">
      <c r="A109" s="84"/>
      <c r="B109" s="64" t="s">
        <v>715</v>
      </c>
      <c r="C109" s="162" t="s">
        <v>715</v>
      </c>
      <c r="D109" s="64" t="s">
        <v>90</v>
      </c>
      <c r="E109" s="82" t="s">
        <v>0</v>
      </c>
      <c r="F109" s="82" t="s">
        <v>5</v>
      </c>
      <c r="G109" s="82"/>
      <c r="H109" s="289">
        <v>247127</v>
      </c>
      <c r="I109" s="305" t="s">
        <v>2582</v>
      </c>
      <c r="J109" s="295"/>
      <c r="K109" s="295" t="s">
        <v>715</v>
      </c>
      <c r="L109" s="295"/>
      <c r="M109" s="82" t="s">
        <v>339</v>
      </c>
      <c r="N109" s="78">
        <v>628</v>
      </c>
      <c r="O109" s="78">
        <v>4</v>
      </c>
      <c r="P109" s="78">
        <v>100</v>
      </c>
      <c r="Q109" s="78"/>
      <c r="R109" s="82" t="s">
        <v>75</v>
      </c>
      <c r="S109" s="78" t="s">
        <v>280</v>
      </c>
      <c r="T109" s="82" t="s">
        <v>167</v>
      </c>
      <c r="U109" s="64"/>
      <c r="V109" s="271" t="s">
        <v>2733</v>
      </c>
      <c r="W109" s="29"/>
      <c r="X109" s="122"/>
      <c r="Y109" s="122"/>
      <c r="Z109" s="122"/>
      <c r="AA109" s="122"/>
      <c r="AB109" s="29"/>
      <c r="AC109" s="29"/>
      <c r="AD109" s="29"/>
      <c r="AE109" s="85"/>
      <c r="AF109" s="29"/>
      <c r="AG109" s="84"/>
      <c r="AH109" s="88">
        <v>349</v>
      </c>
      <c r="AI109" s="86" t="s">
        <v>94</v>
      </c>
      <c r="AJ109" s="62">
        <v>3347</v>
      </c>
      <c r="AK109" s="120" t="s">
        <v>1705</v>
      </c>
      <c r="AL109" s="97">
        <v>0.25</v>
      </c>
      <c r="AM109" s="97">
        <v>0.45763888888888887</v>
      </c>
      <c r="AN109" s="77" t="s">
        <v>348</v>
      </c>
      <c r="AO109" s="84"/>
      <c r="AP109" s="89" t="s">
        <v>3189</v>
      </c>
      <c r="AQ109" s="84"/>
    </row>
    <row r="110" spans="1:43" s="88" customFormat="1">
      <c r="A110" s="84"/>
      <c r="B110" s="122"/>
      <c r="C110" s="162" t="s">
        <v>715</v>
      </c>
      <c r="D110" s="64" t="s">
        <v>90</v>
      </c>
      <c r="E110" s="29" t="s">
        <v>11</v>
      </c>
      <c r="F110" s="29" t="s">
        <v>718</v>
      </c>
      <c r="G110" s="29"/>
      <c r="H110" s="28">
        <v>141542</v>
      </c>
      <c r="I110" s="103" t="s">
        <v>744</v>
      </c>
      <c r="J110" s="82"/>
      <c r="K110" s="295" t="s">
        <v>715</v>
      </c>
      <c r="L110" s="295"/>
      <c r="M110" s="82" t="s">
        <v>339</v>
      </c>
      <c r="N110" s="78">
        <v>308</v>
      </c>
      <c r="O110" s="78">
        <v>5</v>
      </c>
      <c r="P110" s="78">
        <v>100</v>
      </c>
      <c r="Q110" s="78"/>
      <c r="R110" s="82" t="s">
        <v>75</v>
      </c>
      <c r="S110" s="78" t="s">
        <v>75</v>
      </c>
      <c r="T110" s="82" t="s">
        <v>169</v>
      </c>
      <c r="U110" s="64"/>
      <c r="V110" s="82" t="s">
        <v>918</v>
      </c>
      <c r="W110" s="29" t="s">
        <v>814</v>
      </c>
      <c r="X110" s="122">
        <v>141542</v>
      </c>
      <c r="Y110" s="122">
        <v>1</v>
      </c>
      <c r="Z110" s="122">
        <v>0</v>
      </c>
      <c r="AA110" s="122">
        <v>1</v>
      </c>
      <c r="AB110" s="29"/>
      <c r="AC110" s="29"/>
      <c r="AD110" s="29"/>
      <c r="AE110" s="85"/>
      <c r="AF110" s="29"/>
      <c r="AG110" s="84"/>
      <c r="AH110" s="112">
        <v>199</v>
      </c>
      <c r="AI110" s="89"/>
      <c r="AJ110" s="62"/>
      <c r="AK110" s="89"/>
      <c r="AL110" s="94"/>
      <c r="AM110" s="94"/>
      <c r="AP110" s="394" t="s">
        <v>3200</v>
      </c>
    </row>
    <row r="111" spans="1:43" s="136" customFormat="1">
      <c r="A111" s="88"/>
      <c r="B111" s="122"/>
      <c r="C111" s="162" t="s">
        <v>715</v>
      </c>
      <c r="D111" s="163" t="s">
        <v>90</v>
      </c>
      <c r="E111" s="29" t="s">
        <v>10</v>
      </c>
      <c r="F111" s="29" t="s">
        <v>10</v>
      </c>
      <c r="G111" s="29"/>
      <c r="H111" s="79">
        <v>100327</v>
      </c>
      <c r="I111" s="103" t="s">
        <v>992</v>
      </c>
      <c r="J111" s="82"/>
      <c r="K111" s="295" t="s">
        <v>715</v>
      </c>
      <c r="L111" s="295"/>
      <c r="M111" s="79" t="s">
        <v>339</v>
      </c>
      <c r="N111" s="64">
        <v>189</v>
      </c>
      <c r="O111" s="154">
        <v>2</v>
      </c>
      <c r="P111" s="78">
        <v>100</v>
      </c>
      <c r="Q111" s="78" t="s">
        <v>90</v>
      </c>
      <c r="R111" s="82" t="s">
        <v>75</v>
      </c>
      <c r="S111" s="78" t="s">
        <v>280</v>
      </c>
      <c r="T111" s="82" t="s">
        <v>167</v>
      </c>
      <c r="U111" s="64"/>
      <c r="V111" s="80" t="s">
        <v>991</v>
      </c>
      <c r="W111" s="29" t="s">
        <v>183</v>
      </c>
      <c r="X111" s="122">
        <v>100327</v>
      </c>
      <c r="Y111" s="122">
        <v>1</v>
      </c>
      <c r="Z111" s="122">
        <v>5</v>
      </c>
      <c r="AA111" s="122">
        <v>12</v>
      </c>
      <c r="AB111" s="84"/>
      <c r="AC111" s="29"/>
      <c r="AD111" s="29"/>
      <c r="AE111" s="85"/>
      <c r="AF111" s="29"/>
      <c r="AG111" s="28"/>
      <c r="AH111" s="112">
        <v>1729</v>
      </c>
      <c r="AI111" s="86"/>
      <c r="AJ111" s="62"/>
      <c r="AK111" s="86"/>
      <c r="AL111" s="89"/>
      <c r="AM111" s="89"/>
      <c r="AN111" s="88"/>
      <c r="AO111" s="81" t="s">
        <v>347</v>
      </c>
      <c r="AP111" s="394" t="s">
        <v>3188</v>
      </c>
      <c r="AQ111" s="88"/>
    </row>
    <row r="112" spans="1:43" s="136" customFormat="1">
      <c r="A112" s="84"/>
      <c r="B112" s="122"/>
      <c r="C112" s="162" t="s">
        <v>715</v>
      </c>
      <c r="D112" s="162" t="s">
        <v>715</v>
      </c>
      <c r="E112" s="82" t="s">
        <v>10</v>
      </c>
      <c r="F112" s="29" t="s">
        <v>40</v>
      </c>
      <c r="G112" s="82" t="s">
        <v>3208</v>
      </c>
      <c r="H112" s="115">
        <v>104050</v>
      </c>
      <c r="I112" s="103" t="s">
        <v>1021</v>
      </c>
      <c r="J112" s="82"/>
      <c r="K112" s="295" t="s">
        <v>715</v>
      </c>
      <c r="L112" s="295"/>
      <c r="M112" s="89" t="s">
        <v>339</v>
      </c>
      <c r="N112" s="64">
        <v>4600</v>
      </c>
      <c r="O112" s="154">
        <v>2</v>
      </c>
      <c r="P112" s="78">
        <v>100</v>
      </c>
      <c r="Q112" s="78" t="s">
        <v>90</v>
      </c>
      <c r="R112" s="82" t="s">
        <v>75</v>
      </c>
      <c r="S112" s="78" t="s">
        <v>75</v>
      </c>
      <c r="T112" s="82" t="s">
        <v>167</v>
      </c>
      <c r="U112" s="64"/>
      <c r="V112" s="80" t="s">
        <v>1022</v>
      </c>
      <c r="W112" s="29" t="s">
        <v>258</v>
      </c>
      <c r="X112" s="122">
        <v>104050</v>
      </c>
      <c r="Y112" s="122">
        <v>1</v>
      </c>
      <c r="Z112" s="122">
        <v>0</v>
      </c>
      <c r="AA112" s="122">
        <v>1</v>
      </c>
      <c r="AB112" s="84"/>
      <c r="AC112" s="29"/>
      <c r="AD112" s="29"/>
      <c r="AE112" s="85"/>
      <c r="AF112" s="29"/>
      <c r="AG112" s="28"/>
      <c r="AH112" s="112">
        <v>999</v>
      </c>
      <c r="AI112" s="86"/>
      <c r="AJ112" s="62"/>
      <c r="AK112" s="86"/>
      <c r="AL112" s="89"/>
      <c r="AM112" s="89"/>
      <c r="AN112" s="88"/>
      <c r="AO112" s="88"/>
      <c r="AP112" s="394" t="s">
        <v>3188</v>
      </c>
      <c r="AQ112" s="88"/>
    </row>
    <row r="113" spans="1:43" s="88" customFormat="1">
      <c r="A113" s="84"/>
      <c r="B113" s="64"/>
      <c r="C113" s="162" t="s">
        <v>715</v>
      </c>
      <c r="D113" s="64" t="s">
        <v>715</v>
      </c>
      <c r="E113" s="82" t="s">
        <v>1293</v>
      </c>
      <c r="F113" s="82" t="s">
        <v>2727</v>
      </c>
      <c r="G113" s="82"/>
      <c r="H113" s="64">
        <v>150577</v>
      </c>
      <c r="I113" s="304" t="s">
        <v>1557</v>
      </c>
      <c r="J113" s="104"/>
      <c r="K113" s="295" t="s">
        <v>715</v>
      </c>
      <c r="L113" s="295"/>
      <c r="M113" s="79" t="s">
        <v>339</v>
      </c>
      <c r="N113" s="78">
        <v>3700</v>
      </c>
      <c r="O113" s="78">
        <v>2</v>
      </c>
      <c r="P113" s="78">
        <v>100</v>
      </c>
      <c r="Q113" s="78"/>
      <c r="R113" s="82" t="s">
        <v>80</v>
      </c>
      <c r="S113" s="78" t="s">
        <v>280</v>
      </c>
      <c r="T113" s="82" t="s">
        <v>167</v>
      </c>
      <c r="U113" s="64" t="s">
        <v>715</v>
      </c>
      <c r="V113" s="148" t="s">
        <v>1663</v>
      </c>
      <c r="W113" s="88" t="str">
        <f>X113&amp;"-"&amp;Y113&amp;"-"&amp;Z113&amp;"-"&amp;AA113</f>
        <v>150577-1-0-1</v>
      </c>
      <c r="X113" s="64">
        <v>150577</v>
      </c>
      <c r="Y113" s="122">
        <v>1</v>
      </c>
      <c r="Z113" s="122">
        <v>0</v>
      </c>
      <c r="AA113" s="122">
        <v>1</v>
      </c>
      <c r="AB113" s="29"/>
      <c r="AC113" s="29"/>
      <c r="AD113" s="29"/>
      <c r="AE113" s="85"/>
      <c r="AF113" s="29"/>
      <c r="AG113" s="84"/>
      <c r="AH113" s="88">
        <v>169</v>
      </c>
      <c r="AI113" s="84"/>
      <c r="AJ113" s="29"/>
      <c r="AK113" s="84"/>
      <c r="AL113" s="99"/>
      <c r="AM113" s="99"/>
      <c r="AN113" s="84"/>
      <c r="AO113" s="84"/>
      <c r="AP113" s="89" t="s">
        <v>3204</v>
      </c>
      <c r="AQ113" s="84"/>
    </row>
    <row r="114" spans="1:43" s="88" customFormat="1">
      <c r="A114" s="84"/>
      <c r="B114" s="122"/>
      <c r="C114" s="162" t="s">
        <v>715</v>
      </c>
      <c r="D114" s="162" t="s">
        <v>715</v>
      </c>
      <c r="E114" s="82" t="s">
        <v>10</v>
      </c>
      <c r="F114" s="29" t="s">
        <v>40</v>
      </c>
      <c r="G114" s="82" t="s">
        <v>3208</v>
      </c>
      <c r="H114" s="115">
        <v>100090</v>
      </c>
      <c r="I114" s="103" t="s">
        <v>1025</v>
      </c>
      <c r="J114" s="82"/>
      <c r="K114" s="295" t="s">
        <v>715</v>
      </c>
      <c r="L114" s="295"/>
      <c r="M114" s="89" t="s">
        <v>339</v>
      </c>
      <c r="N114" s="64">
        <v>4800</v>
      </c>
      <c r="O114" s="154">
        <v>2</v>
      </c>
      <c r="P114" s="78">
        <v>100</v>
      </c>
      <c r="Q114" s="78" t="s">
        <v>90</v>
      </c>
      <c r="R114" s="82" t="s">
        <v>75</v>
      </c>
      <c r="S114" s="78" t="s">
        <v>75</v>
      </c>
      <c r="T114" s="82" t="s">
        <v>167</v>
      </c>
      <c r="U114" s="64"/>
      <c r="V114" s="80" t="s">
        <v>1026</v>
      </c>
      <c r="W114" s="29" t="s">
        <v>260</v>
      </c>
      <c r="X114" s="122">
        <v>100090</v>
      </c>
      <c r="Y114" s="122">
        <v>1</v>
      </c>
      <c r="Z114" s="122">
        <v>0</v>
      </c>
      <c r="AA114" s="122">
        <v>1</v>
      </c>
      <c r="AB114" s="84"/>
      <c r="AC114" s="29"/>
      <c r="AD114" s="29"/>
      <c r="AE114" s="85"/>
      <c r="AF114" s="29"/>
      <c r="AG114" s="28"/>
      <c r="AH114" s="112">
        <v>699</v>
      </c>
      <c r="AI114" s="86"/>
      <c r="AJ114" s="62"/>
      <c r="AK114" s="170"/>
      <c r="AL114" s="89"/>
      <c r="AM114" s="89"/>
      <c r="AO114" s="81" t="s">
        <v>347</v>
      </c>
      <c r="AP114" s="394" t="s">
        <v>3188</v>
      </c>
    </row>
    <row r="115" spans="1:43" s="88" customFormat="1">
      <c r="A115" s="84"/>
      <c r="B115" s="122"/>
      <c r="C115" s="162" t="s">
        <v>715</v>
      </c>
      <c r="D115" s="162" t="s">
        <v>715</v>
      </c>
      <c r="E115" s="82" t="s">
        <v>10</v>
      </c>
      <c r="F115" s="29" t="s">
        <v>40</v>
      </c>
      <c r="G115" s="82" t="s">
        <v>3208</v>
      </c>
      <c r="H115" s="374">
        <v>103187</v>
      </c>
      <c r="I115" s="302" t="s">
        <v>1009</v>
      </c>
      <c r="J115" s="117"/>
      <c r="K115" s="295" t="s">
        <v>715</v>
      </c>
      <c r="L115" s="295"/>
      <c r="M115" s="89" t="s">
        <v>339</v>
      </c>
      <c r="N115" s="64">
        <v>4000</v>
      </c>
      <c r="O115" s="154">
        <v>2</v>
      </c>
      <c r="P115" s="78">
        <v>100</v>
      </c>
      <c r="Q115" s="78" t="s">
        <v>90</v>
      </c>
      <c r="R115" s="82" t="s">
        <v>75</v>
      </c>
      <c r="S115" s="78" t="s">
        <v>75</v>
      </c>
      <c r="T115" s="82" t="s">
        <v>167</v>
      </c>
      <c r="U115" s="64"/>
      <c r="V115" s="79" t="s">
        <v>1012</v>
      </c>
      <c r="W115" s="29" t="s">
        <v>264</v>
      </c>
      <c r="X115" s="122">
        <v>103187</v>
      </c>
      <c r="Y115" s="122">
        <v>1</v>
      </c>
      <c r="Z115" s="122">
        <v>0</v>
      </c>
      <c r="AA115" s="122">
        <v>1</v>
      </c>
      <c r="AB115" s="84"/>
      <c r="AC115" s="29"/>
      <c r="AD115" s="29"/>
      <c r="AE115" s="85"/>
      <c r="AF115" s="29"/>
      <c r="AG115" s="28"/>
      <c r="AH115" s="112">
        <v>1099</v>
      </c>
      <c r="AI115" s="86"/>
      <c r="AJ115" s="62"/>
      <c r="AK115" s="86"/>
      <c r="AL115" s="89"/>
      <c r="AM115" s="89"/>
      <c r="AP115" s="394" t="s">
        <v>3188</v>
      </c>
    </row>
    <row r="116" spans="1:43" s="88" customFormat="1">
      <c r="A116" s="84"/>
      <c r="B116" s="122"/>
      <c r="C116" s="162" t="s">
        <v>715</v>
      </c>
      <c r="D116" s="162" t="s">
        <v>715</v>
      </c>
      <c r="E116" s="82" t="s">
        <v>10</v>
      </c>
      <c r="F116" s="29" t="s">
        <v>40</v>
      </c>
      <c r="G116" s="82" t="s">
        <v>3208</v>
      </c>
      <c r="H116" s="115">
        <v>105477</v>
      </c>
      <c r="I116" s="103" t="s">
        <v>1016</v>
      </c>
      <c r="J116" s="82"/>
      <c r="K116" s="295" t="s">
        <v>715</v>
      </c>
      <c r="L116" s="295"/>
      <c r="M116" s="89" t="s">
        <v>339</v>
      </c>
      <c r="N116" s="64">
        <v>4300</v>
      </c>
      <c r="O116" s="154">
        <v>2</v>
      </c>
      <c r="P116" s="78">
        <v>100</v>
      </c>
      <c r="Q116" s="78" t="s">
        <v>90</v>
      </c>
      <c r="R116" s="82" t="s">
        <v>75</v>
      </c>
      <c r="S116" s="78" t="s">
        <v>75</v>
      </c>
      <c r="T116" s="82" t="s">
        <v>167</v>
      </c>
      <c r="U116" s="64"/>
      <c r="V116" s="79" t="s">
        <v>1015</v>
      </c>
      <c r="W116" s="29" t="s">
        <v>257</v>
      </c>
      <c r="X116" s="122">
        <v>105477</v>
      </c>
      <c r="Y116" s="122">
        <v>1</v>
      </c>
      <c r="Z116" s="122">
        <v>0</v>
      </c>
      <c r="AA116" s="122">
        <v>1</v>
      </c>
      <c r="AB116" s="84"/>
      <c r="AC116" s="29"/>
      <c r="AD116" s="29"/>
      <c r="AE116" s="85"/>
      <c r="AF116" s="29"/>
      <c r="AG116" s="28"/>
      <c r="AH116" s="112">
        <v>1449</v>
      </c>
      <c r="AI116" s="86"/>
      <c r="AJ116" s="62"/>
      <c r="AK116" s="86"/>
      <c r="AL116" s="89"/>
      <c r="AM116" s="89"/>
      <c r="AP116" s="394" t="s">
        <v>3188</v>
      </c>
    </row>
    <row r="117" spans="1:43" s="136" customFormat="1">
      <c r="A117" s="84"/>
      <c r="B117" s="122"/>
      <c r="C117" s="162" t="s">
        <v>715</v>
      </c>
      <c r="D117" s="162" t="s">
        <v>715</v>
      </c>
      <c r="E117" s="82" t="s">
        <v>10</v>
      </c>
      <c r="F117" s="29" t="s">
        <v>40</v>
      </c>
      <c r="G117" s="82" t="s">
        <v>3208</v>
      </c>
      <c r="H117" s="115">
        <v>100158</v>
      </c>
      <c r="I117" s="103" t="s">
        <v>1010</v>
      </c>
      <c r="J117" s="82"/>
      <c r="K117" s="295" t="s">
        <v>715</v>
      </c>
      <c r="L117" s="295"/>
      <c r="M117" s="89" t="s">
        <v>339</v>
      </c>
      <c r="N117" s="64">
        <v>4100</v>
      </c>
      <c r="O117" s="154">
        <v>2</v>
      </c>
      <c r="P117" s="78">
        <v>100</v>
      </c>
      <c r="Q117" s="78" t="s">
        <v>90</v>
      </c>
      <c r="R117" s="82" t="s">
        <v>75</v>
      </c>
      <c r="S117" s="78" t="s">
        <v>75</v>
      </c>
      <c r="T117" s="82" t="s">
        <v>167</v>
      </c>
      <c r="U117" s="64"/>
      <c r="V117" s="79" t="s">
        <v>1013</v>
      </c>
      <c r="W117" s="29" t="s">
        <v>262</v>
      </c>
      <c r="X117" s="122">
        <v>100158</v>
      </c>
      <c r="Y117" s="122">
        <v>1</v>
      </c>
      <c r="Z117" s="122">
        <v>0</v>
      </c>
      <c r="AA117" s="122">
        <v>1</v>
      </c>
      <c r="AB117" s="84"/>
      <c r="AC117" s="29"/>
      <c r="AD117" s="29"/>
      <c r="AE117" s="85"/>
      <c r="AF117" s="29"/>
      <c r="AG117" s="28"/>
      <c r="AH117" s="112">
        <v>1299</v>
      </c>
      <c r="AI117" s="86"/>
      <c r="AJ117" s="62"/>
      <c r="AK117" s="86"/>
      <c r="AL117" s="89"/>
      <c r="AM117" s="89"/>
      <c r="AN117" s="88"/>
      <c r="AO117" s="88"/>
      <c r="AP117" s="394" t="s">
        <v>3188</v>
      </c>
      <c r="AQ117" s="88"/>
    </row>
    <row r="118" spans="1:43" s="136" customFormat="1">
      <c r="A118" s="84"/>
      <c r="B118" s="122"/>
      <c r="C118" s="162" t="s">
        <v>715</v>
      </c>
      <c r="D118" s="162" t="s">
        <v>715</v>
      </c>
      <c r="E118" s="82" t="s">
        <v>10</v>
      </c>
      <c r="F118" s="29" t="s">
        <v>40</v>
      </c>
      <c r="G118" s="82" t="s">
        <v>3208</v>
      </c>
      <c r="H118" s="115">
        <v>108839</v>
      </c>
      <c r="I118" s="103" t="s">
        <v>1019</v>
      </c>
      <c r="J118" s="82"/>
      <c r="K118" s="295" t="s">
        <v>715</v>
      </c>
      <c r="L118" s="295"/>
      <c r="M118" s="89" t="s">
        <v>339</v>
      </c>
      <c r="N118" s="64">
        <v>4500</v>
      </c>
      <c r="O118" s="154">
        <v>2</v>
      </c>
      <c r="P118" s="78">
        <v>100</v>
      </c>
      <c r="Q118" s="78" t="s">
        <v>90</v>
      </c>
      <c r="R118" s="82" t="s">
        <v>75</v>
      </c>
      <c r="S118" s="78" t="s">
        <v>75</v>
      </c>
      <c r="T118" s="82" t="s">
        <v>167</v>
      </c>
      <c r="U118" s="64"/>
      <c r="V118" s="80" t="s">
        <v>1020</v>
      </c>
      <c r="W118" s="29" t="s">
        <v>256</v>
      </c>
      <c r="X118" s="122">
        <v>108839</v>
      </c>
      <c r="Y118" s="122">
        <v>1</v>
      </c>
      <c r="Z118" s="122">
        <v>0</v>
      </c>
      <c r="AA118" s="122">
        <v>1</v>
      </c>
      <c r="AB118" s="84"/>
      <c r="AC118" s="29"/>
      <c r="AD118" s="29"/>
      <c r="AE118" s="85"/>
      <c r="AF118" s="29"/>
      <c r="AG118" s="28"/>
      <c r="AH118" s="112">
        <v>2049</v>
      </c>
      <c r="AI118" s="86"/>
      <c r="AJ118" s="62"/>
      <c r="AK118" s="86"/>
      <c r="AL118" s="89"/>
      <c r="AM118" s="89"/>
      <c r="AN118" s="88"/>
      <c r="AO118" s="88"/>
      <c r="AP118" s="394" t="s">
        <v>3188</v>
      </c>
      <c r="AQ118" s="88"/>
    </row>
    <row r="119" spans="1:43" s="88" customFormat="1">
      <c r="A119" s="84"/>
      <c r="B119" s="122"/>
      <c r="C119" s="162" t="s">
        <v>715</v>
      </c>
      <c r="D119" s="162" t="s">
        <v>715</v>
      </c>
      <c r="E119" s="82" t="s">
        <v>10</v>
      </c>
      <c r="F119" s="29" t="s">
        <v>40</v>
      </c>
      <c r="G119" s="82" t="s">
        <v>3208</v>
      </c>
      <c r="H119" s="115">
        <v>100902</v>
      </c>
      <c r="I119" s="103" t="s">
        <v>1011</v>
      </c>
      <c r="J119" s="82"/>
      <c r="K119" s="295" t="s">
        <v>715</v>
      </c>
      <c r="L119" s="295"/>
      <c r="M119" s="89" t="s">
        <v>339</v>
      </c>
      <c r="N119" s="64">
        <v>4200</v>
      </c>
      <c r="O119" s="154">
        <v>2</v>
      </c>
      <c r="P119" s="78">
        <v>100</v>
      </c>
      <c r="Q119" s="78" t="s">
        <v>90</v>
      </c>
      <c r="R119" s="82" t="s">
        <v>75</v>
      </c>
      <c r="S119" s="78" t="s">
        <v>75</v>
      </c>
      <c r="T119" s="82" t="s">
        <v>167</v>
      </c>
      <c r="U119" s="64"/>
      <c r="V119" s="79" t="s">
        <v>1014</v>
      </c>
      <c r="W119" s="29" t="s">
        <v>263</v>
      </c>
      <c r="X119" s="122">
        <v>100902</v>
      </c>
      <c r="Y119" s="122">
        <v>1</v>
      </c>
      <c r="Z119" s="122">
        <v>0</v>
      </c>
      <c r="AA119" s="122">
        <v>1</v>
      </c>
      <c r="AB119" s="84"/>
      <c r="AC119" s="29"/>
      <c r="AD119" s="29"/>
      <c r="AE119" s="85"/>
      <c r="AF119" s="29"/>
      <c r="AG119" s="28"/>
      <c r="AH119" s="112">
        <v>1099</v>
      </c>
      <c r="AI119" s="86"/>
      <c r="AJ119" s="62"/>
      <c r="AK119" s="86"/>
      <c r="AL119" s="89"/>
      <c r="AM119" s="89"/>
      <c r="AP119" s="394" t="s">
        <v>3188</v>
      </c>
    </row>
    <row r="120" spans="1:43" s="88" customFormat="1">
      <c r="A120" s="84"/>
      <c r="B120" s="122"/>
      <c r="C120" s="162" t="s">
        <v>715</v>
      </c>
      <c r="D120" s="162" t="s">
        <v>715</v>
      </c>
      <c r="E120" s="82" t="s">
        <v>10</v>
      </c>
      <c r="F120" s="29" t="s">
        <v>40</v>
      </c>
      <c r="G120" s="82" t="s">
        <v>3208</v>
      </c>
      <c r="H120" s="115">
        <v>100727</v>
      </c>
      <c r="I120" s="103" t="s">
        <v>1024</v>
      </c>
      <c r="J120" s="82"/>
      <c r="K120" s="295" t="s">
        <v>715</v>
      </c>
      <c r="L120" s="295"/>
      <c r="M120" s="89" t="s">
        <v>339</v>
      </c>
      <c r="N120" s="64">
        <v>4700</v>
      </c>
      <c r="O120" s="154">
        <v>2</v>
      </c>
      <c r="P120" s="78">
        <v>100</v>
      </c>
      <c r="Q120" s="78" t="s">
        <v>90</v>
      </c>
      <c r="R120" s="82" t="s">
        <v>75</v>
      </c>
      <c r="S120" s="78" t="s">
        <v>75</v>
      </c>
      <c r="T120" s="82" t="s">
        <v>167</v>
      </c>
      <c r="U120" s="64"/>
      <c r="V120" s="80" t="s">
        <v>1023</v>
      </c>
      <c r="W120" s="29" t="s">
        <v>261</v>
      </c>
      <c r="X120" s="122">
        <v>100727</v>
      </c>
      <c r="Y120" s="122">
        <v>1</v>
      </c>
      <c r="Z120" s="122">
        <v>0</v>
      </c>
      <c r="AA120" s="122">
        <v>1</v>
      </c>
      <c r="AB120" s="84"/>
      <c r="AC120" s="29"/>
      <c r="AD120" s="29"/>
      <c r="AE120" s="85"/>
      <c r="AF120" s="29"/>
      <c r="AG120" s="28"/>
      <c r="AH120" s="112">
        <v>399</v>
      </c>
      <c r="AI120" s="86"/>
      <c r="AJ120" s="62"/>
      <c r="AK120" s="86"/>
      <c r="AL120" s="89"/>
      <c r="AM120" s="89"/>
      <c r="AO120" s="81" t="s">
        <v>347</v>
      </c>
      <c r="AP120" s="394" t="s">
        <v>3188</v>
      </c>
    </row>
    <row r="121" spans="1:43" s="88" customFormat="1">
      <c r="A121" s="84"/>
      <c r="B121" s="64" t="s">
        <v>715</v>
      </c>
      <c r="C121" s="162" t="s">
        <v>715</v>
      </c>
      <c r="D121" s="64" t="s">
        <v>90</v>
      </c>
      <c r="E121" s="82" t="s">
        <v>0</v>
      </c>
      <c r="F121" s="82" t="s">
        <v>5</v>
      </c>
      <c r="G121" s="82"/>
      <c r="H121" s="289">
        <v>241843</v>
      </c>
      <c r="I121" s="305" t="s">
        <v>2585</v>
      </c>
      <c r="J121" s="295"/>
      <c r="K121" s="295" t="s">
        <v>715</v>
      </c>
      <c r="L121" s="295"/>
      <c r="M121" s="82" t="s">
        <v>339</v>
      </c>
      <c r="N121" s="78">
        <v>629</v>
      </c>
      <c r="O121" s="78">
        <v>4</v>
      </c>
      <c r="P121" s="78">
        <v>100</v>
      </c>
      <c r="Q121" s="78"/>
      <c r="R121" s="82" t="s">
        <v>75</v>
      </c>
      <c r="S121" s="78" t="s">
        <v>280</v>
      </c>
      <c r="T121" s="82" t="s">
        <v>167</v>
      </c>
      <c r="U121" s="64"/>
      <c r="V121" s="271" t="s">
        <v>2733</v>
      </c>
      <c r="W121" s="29"/>
      <c r="X121" s="122"/>
      <c r="Y121" s="122"/>
      <c r="Z121" s="122"/>
      <c r="AA121" s="122"/>
      <c r="AB121" s="29"/>
      <c r="AC121" s="29"/>
      <c r="AD121" s="29"/>
      <c r="AE121" s="85"/>
      <c r="AF121" s="29"/>
      <c r="AG121" s="84"/>
      <c r="AH121" s="88">
        <v>349</v>
      </c>
      <c r="AI121" s="84"/>
      <c r="AJ121" s="29"/>
      <c r="AK121" s="84"/>
      <c r="AL121" s="99"/>
      <c r="AM121" s="99"/>
      <c r="AN121" s="84"/>
      <c r="AO121" s="84"/>
      <c r="AP121" s="89" t="s">
        <v>3189</v>
      </c>
      <c r="AQ121" s="84"/>
    </row>
    <row r="122" spans="1:43" s="88" customFormat="1">
      <c r="A122" s="84"/>
      <c r="B122" s="122"/>
      <c r="C122" s="162" t="s">
        <v>715</v>
      </c>
      <c r="D122" s="64" t="s">
        <v>90</v>
      </c>
      <c r="E122" s="29" t="s">
        <v>19</v>
      </c>
      <c r="F122" s="29" t="s">
        <v>26</v>
      </c>
      <c r="G122" s="29"/>
      <c r="H122" s="28">
        <v>171964</v>
      </c>
      <c r="I122" s="103" t="s">
        <v>748</v>
      </c>
      <c r="J122" s="82"/>
      <c r="K122" s="295" t="s">
        <v>715</v>
      </c>
      <c r="L122" s="295"/>
      <c r="M122" s="82" t="s">
        <v>342</v>
      </c>
      <c r="N122" s="78">
        <v>1160</v>
      </c>
      <c r="O122" s="78">
        <v>2</v>
      </c>
      <c r="P122" s="78">
        <v>100</v>
      </c>
      <c r="Q122" s="78"/>
      <c r="R122" s="82" t="s">
        <v>80</v>
      </c>
      <c r="S122" s="78" t="s">
        <v>280</v>
      </c>
      <c r="T122" s="82" t="s">
        <v>167</v>
      </c>
      <c r="U122" s="64" t="s">
        <v>90</v>
      </c>
      <c r="V122" s="100" t="s">
        <v>931</v>
      </c>
      <c r="W122" s="29" t="s">
        <v>818</v>
      </c>
      <c r="X122" s="122">
        <v>171964</v>
      </c>
      <c r="Y122" s="122">
        <v>1</v>
      </c>
      <c r="Z122" s="122">
        <v>0</v>
      </c>
      <c r="AA122" s="122">
        <v>1</v>
      </c>
      <c r="AB122" s="29"/>
      <c r="AC122" s="29"/>
      <c r="AD122" s="29"/>
      <c r="AE122" s="85"/>
      <c r="AF122" s="29"/>
      <c r="AG122" s="84"/>
      <c r="AH122" s="112">
        <v>499</v>
      </c>
      <c r="AI122" s="84"/>
      <c r="AJ122" s="29"/>
      <c r="AK122" s="84"/>
      <c r="AL122" s="29"/>
      <c r="AM122" s="29"/>
      <c r="AN122" s="84"/>
      <c r="AO122" s="89" t="s">
        <v>600</v>
      </c>
      <c r="AP122" s="394" t="s">
        <v>3200</v>
      </c>
      <c r="AQ122" s="84"/>
    </row>
    <row r="123" spans="1:43" s="88" customFormat="1">
      <c r="A123" s="84"/>
      <c r="B123" s="122"/>
      <c r="C123" s="162" t="s">
        <v>715</v>
      </c>
      <c r="D123" s="64" t="s">
        <v>90</v>
      </c>
      <c r="E123" s="29" t="s">
        <v>19</v>
      </c>
      <c r="F123" s="29" t="s">
        <v>26</v>
      </c>
      <c r="G123" s="29"/>
      <c r="H123" s="28">
        <v>177885</v>
      </c>
      <c r="I123" s="103" t="s">
        <v>747</v>
      </c>
      <c r="J123" s="82" t="s">
        <v>715</v>
      </c>
      <c r="K123" s="295" t="s">
        <v>715</v>
      </c>
      <c r="L123" s="295"/>
      <c r="M123" s="82" t="s">
        <v>342</v>
      </c>
      <c r="N123" s="78">
        <v>1150</v>
      </c>
      <c r="O123" s="78">
        <v>2</v>
      </c>
      <c r="P123" s="78">
        <v>100</v>
      </c>
      <c r="Q123" s="78"/>
      <c r="R123" s="82" t="s">
        <v>80</v>
      </c>
      <c r="S123" s="78" t="s">
        <v>280</v>
      </c>
      <c r="T123" s="82" t="s">
        <v>167</v>
      </c>
      <c r="U123" s="64" t="s">
        <v>90</v>
      </c>
      <c r="V123" s="100" t="s">
        <v>922</v>
      </c>
      <c r="W123" s="29" t="s">
        <v>817</v>
      </c>
      <c r="X123" s="122">
        <v>177885</v>
      </c>
      <c r="Y123" s="122">
        <v>1</v>
      </c>
      <c r="Z123" s="122">
        <v>0</v>
      </c>
      <c r="AA123" s="122">
        <v>1</v>
      </c>
      <c r="AB123" s="29"/>
      <c r="AC123" s="29"/>
      <c r="AD123" s="29"/>
      <c r="AE123" s="85"/>
      <c r="AF123" s="29"/>
      <c r="AG123" s="84"/>
      <c r="AH123" s="112">
        <v>499</v>
      </c>
      <c r="AI123" s="89"/>
      <c r="AJ123" s="29"/>
      <c r="AK123" s="89"/>
      <c r="AL123" s="94"/>
      <c r="AM123" s="94"/>
      <c r="AN123" s="77"/>
      <c r="AO123" s="89" t="s">
        <v>600</v>
      </c>
      <c r="AP123" s="394" t="s">
        <v>3200</v>
      </c>
      <c r="AQ123" s="84"/>
    </row>
    <row r="124" spans="1:43" s="88" customFormat="1">
      <c r="A124" s="84"/>
      <c r="B124" s="122"/>
      <c r="C124" s="162" t="s">
        <v>715</v>
      </c>
      <c r="D124" s="64" t="s">
        <v>90</v>
      </c>
      <c r="E124" s="29" t="s">
        <v>19</v>
      </c>
      <c r="F124" s="29" t="s">
        <v>720</v>
      </c>
      <c r="G124" s="29"/>
      <c r="H124" s="28">
        <v>172554</v>
      </c>
      <c r="I124" s="103" t="s">
        <v>930</v>
      </c>
      <c r="J124" s="82"/>
      <c r="K124" s="295" t="s">
        <v>715</v>
      </c>
      <c r="L124" s="295"/>
      <c r="M124" s="82" t="s">
        <v>342</v>
      </c>
      <c r="N124" s="78">
        <v>3000</v>
      </c>
      <c r="O124" s="78">
        <v>2</v>
      </c>
      <c r="P124" s="78">
        <v>100</v>
      </c>
      <c r="Q124" s="78"/>
      <c r="R124" s="82" t="s">
        <v>80</v>
      </c>
      <c r="S124" s="78" t="s">
        <v>280</v>
      </c>
      <c r="T124" s="82" t="s">
        <v>167</v>
      </c>
      <c r="U124" s="64" t="s">
        <v>90</v>
      </c>
      <c r="V124" s="100" t="s">
        <v>937</v>
      </c>
      <c r="W124" s="29" t="s">
        <v>824</v>
      </c>
      <c r="X124" s="122">
        <v>172554</v>
      </c>
      <c r="Y124" s="122">
        <v>1</v>
      </c>
      <c r="Z124" s="122">
        <v>0</v>
      </c>
      <c r="AA124" s="122">
        <v>1</v>
      </c>
      <c r="AB124" s="29"/>
      <c r="AC124" s="29"/>
      <c r="AD124" s="29"/>
      <c r="AE124" s="85"/>
      <c r="AF124" s="29"/>
      <c r="AG124" s="84"/>
      <c r="AH124" s="112">
        <v>279</v>
      </c>
      <c r="AI124" s="89" t="s">
        <v>94</v>
      </c>
      <c r="AJ124" s="62">
        <v>3347</v>
      </c>
      <c r="AK124" s="120" t="s">
        <v>1705</v>
      </c>
      <c r="AL124" s="97">
        <v>0.25</v>
      </c>
      <c r="AM124" s="97">
        <v>0.45763888888888887</v>
      </c>
      <c r="AN124" s="77" t="s">
        <v>348</v>
      </c>
      <c r="AO124" s="89" t="s">
        <v>600</v>
      </c>
      <c r="AP124" s="394" t="s">
        <v>3200</v>
      </c>
      <c r="AQ124" s="84"/>
    </row>
    <row r="125" spans="1:43" s="88" customFormat="1">
      <c r="A125" s="84"/>
      <c r="B125" s="122"/>
      <c r="C125" s="162" t="s">
        <v>715</v>
      </c>
      <c r="D125" s="64" t="s">
        <v>90</v>
      </c>
      <c r="E125" s="29" t="s">
        <v>19</v>
      </c>
      <c r="F125" s="29" t="s">
        <v>25</v>
      </c>
      <c r="G125" s="29"/>
      <c r="H125" s="28">
        <v>176141</v>
      </c>
      <c r="I125" s="103" t="s">
        <v>926</v>
      </c>
      <c r="J125" s="82" t="s">
        <v>715</v>
      </c>
      <c r="K125" s="295" t="s">
        <v>715</v>
      </c>
      <c r="L125" s="295"/>
      <c r="M125" s="82" t="s">
        <v>342</v>
      </c>
      <c r="N125" s="78">
        <v>1710</v>
      </c>
      <c r="O125" s="78">
        <v>2</v>
      </c>
      <c r="P125" s="78">
        <v>100</v>
      </c>
      <c r="Q125" s="78"/>
      <c r="R125" s="82" t="s">
        <v>80</v>
      </c>
      <c r="S125" s="78" t="s">
        <v>280</v>
      </c>
      <c r="T125" s="82" t="s">
        <v>167</v>
      </c>
      <c r="U125" s="64" t="s">
        <v>90</v>
      </c>
      <c r="V125" s="100" t="s">
        <v>934</v>
      </c>
      <c r="W125" s="29" t="s">
        <v>821</v>
      </c>
      <c r="X125" s="122">
        <v>176141</v>
      </c>
      <c r="Y125" s="122">
        <v>1</v>
      </c>
      <c r="Z125" s="122">
        <v>0</v>
      </c>
      <c r="AA125" s="122">
        <v>1</v>
      </c>
      <c r="AB125" s="29"/>
      <c r="AC125" s="29"/>
      <c r="AD125" s="29"/>
      <c r="AE125" s="85"/>
      <c r="AF125" s="29"/>
      <c r="AG125" s="84"/>
      <c r="AH125" s="112">
        <v>399</v>
      </c>
      <c r="AI125" s="89" t="s">
        <v>95</v>
      </c>
      <c r="AJ125" s="29">
        <v>3349</v>
      </c>
      <c r="AK125" s="120" t="s">
        <v>1704</v>
      </c>
      <c r="AL125" s="94">
        <v>0.70833333333333337</v>
      </c>
      <c r="AM125" s="94">
        <v>0.95763888888888893</v>
      </c>
      <c r="AN125" s="77" t="s">
        <v>350</v>
      </c>
      <c r="AO125" s="89" t="s">
        <v>600</v>
      </c>
      <c r="AP125" s="394" t="s">
        <v>3200</v>
      </c>
      <c r="AQ125" s="84"/>
    </row>
    <row r="126" spans="1:43" s="88" customFormat="1">
      <c r="A126" s="84"/>
      <c r="B126" s="122"/>
      <c r="C126" s="162" t="s">
        <v>715</v>
      </c>
      <c r="D126" s="64" t="s">
        <v>90</v>
      </c>
      <c r="E126" s="29" t="s">
        <v>19</v>
      </c>
      <c r="F126" s="29" t="s">
        <v>26</v>
      </c>
      <c r="G126" s="29"/>
      <c r="H126" s="62">
        <v>171987</v>
      </c>
      <c r="I126" s="103" t="s">
        <v>745</v>
      </c>
      <c r="J126" s="82"/>
      <c r="K126" s="295" t="s">
        <v>715</v>
      </c>
      <c r="L126" s="295"/>
      <c r="M126" s="82" t="s">
        <v>342</v>
      </c>
      <c r="N126" s="78">
        <v>1120</v>
      </c>
      <c r="O126" s="78">
        <v>2</v>
      </c>
      <c r="P126" s="78">
        <v>100</v>
      </c>
      <c r="Q126" s="78"/>
      <c r="R126" s="82" t="s">
        <v>80</v>
      </c>
      <c r="S126" s="78" t="s">
        <v>280</v>
      </c>
      <c r="T126" s="82" t="s">
        <v>167</v>
      </c>
      <c r="U126" s="64" t="s">
        <v>90</v>
      </c>
      <c r="V126" s="100" t="s">
        <v>919</v>
      </c>
      <c r="W126" s="82" t="s">
        <v>1279</v>
      </c>
      <c r="X126" s="128">
        <v>171987</v>
      </c>
      <c r="Y126" s="122">
        <v>1</v>
      </c>
      <c r="Z126" s="122">
        <v>0</v>
      </c>
      <c r="AA126" s="122">
        <v>1</v>
      </c>
      <c r="AB126" s="29"/>
      <c r="AC126" s="29"/>
      <c r="AD126" s="29"/>
      <c r="AE126" s="85"/>
      <c r="AF126" s="29"/>
      <c r="AG126" s="84"/>
      <c r="AH126" s="112">
        <v>499</v>
      </c>
      <c r="AI126" s="89"/>
      <c r="AJ126" s="29"/>
      <c r="AK126" s="372"/>
      <c r="AL126" s="94"/>
      <c r="AM126" s="94"/>
      <c r="AN126" s="77"/>
      <c r="AO126" s="89" t="s">
        <v>600</v>
      </c>
      <c r="AP126" s="394" t="s">
        <v>3200</v>
      </c>
      <c r="AQ126" s="89" t="s">
        <v>611</v>
      </c>
    </row>
    <row r="127" spans="1:43" s="88" customFormat="1">
      <c r="A127" s="84"/>
      <c r="B127" s="64" t="s">
        <v>715</v>
      </c>
      <c r="C127" s="162" t="s">
        <v>715</v>
      </c>
      <c r="D127" s="64" t="s">
        <v>90</v>
      </c>
      <c r="E127" s="82" t="s">
        <v>0</v>
      </c>
      <c r="F127" s="82" t="s">
        <v>5</v>
      </c>
      <c r="G127" s="82"/>
      <c r="H127" s="289">
        <v>241528</v>
      </c>
      <c r="I127" s="305" t="s">
        <v>2586</v>
      </c>
      <c r="J127" s="295"/>
      <c r="K127" s="295" t="s">
        <v>715</v>
      </c>
      <c r="L127" s="295"/>
      <c r="M127" s="82" t="s">
        <v>339</v>
      </c>
      <c r="N127" s="78">
        <v>630</v>
      </c>
      <c r="O127" s="78">
        <v>4</v>
      </c>
      <c r="P127" s="78">
        <v>100</v>
      </c>
      <c r="Q127" s="78"/>
      <c r="R127" s="82" t="s">
        <v>75</v>
      </c>
      <c r="S127" s="78" t="s">
        <v>280</v>
      </c>
      <c r="T127" s="82" t="s">
        <v>167</v>
      </c>
      <c r="U127" s="64"/>
      <c r="V127" s="271" t="s">
        <v>2733</v>
      </c>
      <c r="W127" s="29"/>
      <c r="X127" s="122"/>
      <c r="Y127" s="122"/>
      <c r="Z127" s="122"/>
      <c r="AA127" s="122"/>
      <c r="AB127" s="29"/>
      <c r="AC127" s="29"/>
      <c r="AD127" s="29"/>
      <c r="AE127" s="85"/>
      <c r="AF127" s="29"/>
      <c r="AG127" s="84"/>
      <c r="AH127" s="88">
        <v>349</v>
      </c>
      <c r="AI127" s="89" t="s">
        <v>93</v>
      </c>
      <c r="AJ127" s="29">
        <v>3346</v>
      </c>
      <c r="AK127" s="89" t="s">
        <v>1701</v>
      </c>
      <c r="AL127" s="94">
        <v>0.95833333333333337</v>
      </c>
      <c r="AM127" s="94">
        <v>0.24930555555555556</v>
      </c>
      <c r="AN127" s="77" t="s">
        <v>350</v>
      </c>
      <c r="AO127" s="84"/>
      <c r="AP127" s="89" t="s">
        <v>3189</v>
      </c>
      <c r="AQ127" s="84"/>
    </row>
    <row r="128" spans="1:43" s="88" customFormat="1">
      <c r="A128" s="84"/>
      <c r="B128" s="64" t="s">
        <v>715</v>
      </c>
      <c r="C128" s="162" t="s">
        <v>715</v>
      </c>
      <c r="D128" s="64" t="s">
        <v>90</v>
      </c>
      <c r="E128" s="82" t="s">
        <v>0</v>
      </c>
      <c r="F128" s="82" t="s">
        <v>5</v>
      </c>
      <c r="G128" s="82"/>
      <c r="H128" s="289">
        <v>245026</v>
      </c>
      <c r="I128" s="305" t="s">
        <v>2587</v>
      </c>
      <c r="J128" s="295"/>
      <c r="K128" s="295" t="s">
        <v>715</v>
      </c>
      <c r="L128" s="295"/>
      <c r="M128" s="82" t="s">
        <v>339</v>
      </c>
      <c r="N128" s="78">
        <v>631</v>
      </c>
      <c r="O128" s="78">
        <v>4</v>
      </c>
      <c r="P128" s="78">
        <v>100</v>
      </c>
      <c r="Q128" s="78"/>
      <c r="R128" s="82" t="s">
        <v>75</v>
      </c>
      <c r="S128" s="78" t="s">
        <v>280</v>
      </c>
      <c r="T128" s="82" t="s">
        <v>167</v>
      </c>
      <c r="U128" s="64"/>
      <c r="V128" s="271" t="s">
        <v>2733</v>
      </c>
      <c r="W128" s="29"/>
      <c r="X128" s="122"/>
      <c r="Y128" s="122"/>
      <c r="Z128" s="122"/>
      <c r="AA128" s="122"/>
      <c r="AB128" s="29"/>
      <c r="AC128" s="29"/>
      <c r="AD128" s="29"/>
      <c r="AE128" s="85"/>
      <c r="AF128" s="29"/>
      <c r="AG128" s="84"/>
      <c r="AH128" s="88">
        <v>349</v>
      </c>
      <c r="AI128" s="84"/>
      <c r="AJ128" s="29"/>
      <c r="AK128" s="84"/>
      <c r="AL128" s="99"/>
      <c r="AM128" s="99"/>
      <c r="AN128" s="84"/>
      <c r="AO128" s="84"/>
      <c r="AP128" s="89" t="s">
        <v>3189</v>
      </c>
      <c r="AQ128" s="84"/>
    </row>
    <row r="129" spans="1:43" s="114" customFormat="1">
      <c r="A129" s="84"/>
      <c r="B129" s="64"/>
      <c r="C129" s="162" t="s">
        <v>715</v>
      </c>
      <c r="D129" s="64" t="s">
        <v>715</v>
      </c>
      <c r="E129" s="62" t="s">
        <v>0</v>
      </c>
      <c r="F129" s="29" t="s">
        <v>5</v>
      </c>
      <c r="G129" s="29"/>
      <c r="H129" s="64">
        <v>242800</v>
      </c>
      <c r="I129" s="304" t="s">
        <v>1612</v>
      </c>
      <c r="J129" s="104"/>
      <c r="K129" s="295" t="s">
        <v>715</v>
      </c>
      <c r="L129" s="295"/>
      <c r="M129" s="79" t="s">
        <v>339</v>
      </c>
      <c r="N129" s="78">
        <v>635</v>
      </c>
      <c r="O129" s="78">
        <v>2</v>
      </c>
      <c r="P129" s="78">
        <v>100</v>
      </c>
      <c r="Q129" s="78"/>
      <c r="R129" s="82" t="s">
        <v>75</v>
      </c>
      <c r="S129" s="82" t="s">
        <v>75</v>
      </c>
      <c r="T129" s="82" t="s">
        <v>169</v>
      </c>
      <c r="U129" s="64"/>
      <c r="V129" s="144" t="s">
        <v>1673</v>
      </c>
      <c r="W129" s="88" t="str">
        <f>X129&amp;"-"&amp;Y129&amp;"-"&amp;Z129&amp;"-"&amp;AA129</f>
        <v>242800-2-3-4</v>
      </c>
      <c r="X129" s="64">
        <v>242800</v>
      </c>
      <c r="Y129" s="122">
        <v>2</v>
      </c>
      <c r="Z129" s="122">
        <v>3</v>
      </c>
      <c r="AA129" s="122">
        <v>4</v>
      </c>
      <c r="AB129" s="29"/>
      <c r="AC129" s="29"/>
      <c r="AD129" s="29"/>
      <c r="AE129" s="85"/>
      <c r="AF129" s="29"/>
      <c r="AG129" s="84"/>
      <c r="AH129" s="88">
        <v>996</v>
      </c>
      <c r="AI129" s="84"/>
      <c r="AJ129" s="29"/>
      <c r="AK129" s="93"/>
      <c r="AL129" s="99"/>
      <c r="AM129" s="99"/>
      <c r="AN129" s="84"/>
      <c r="AO129" s="84"/>
      <c r="AP129" s="89" t="s">
        <v>3204</v>
      </c>
      <c r="AQ129" s="84"/>
    </row>
    <row r="130" spans="1:43" s="88" customFormat="1">
      <c r="A130" s="84"/>
      <c r="B130" s="64" t="s">
        <v>715</v>
      </c>
      <c r="C130" s="162" t="s">
        <v>715</v>
      </c>
      <c r="D130" s="64" t="s">
        <v>90</v>
      </c>
      <c r="E130" s="82" t="s">
        <v>0</v>
      </c>
      <c r="F130" s="82" t="s">
        <v>5</v>
      </c>
      <c r="G130" s="82"/>
      <c r="H130" s="289">
        <v>240723</v>
      </c>
      <c r="I130" s="305" t="s">
        <v>2441</v>
      </c>
      <c r="J130" s="295"/>
      <c r="K130" s="295" t="s">
        <v>715</v>
      </c>
      <c r="L130" s="295"/>
      <c r="M130" s="82" t="s">
        <v>339</v>
      </c>
      <c r="N130" s="78">
        <v>637</v>
      </c>
      <c r="O130" s="78">
        <v>2</v>
      </c>
      <c r="P130" s="78">
        <v>100</v>
      </c>
      <c r="Q130" s="78"/>
      <c r="R130" s="82" t="s">
        <v>75</v>
      </c>
      <c r="S130" s="78" t="s">
        <v>280</v>
      </c>
      <c r="T130" s="82" t="s">
        <v>167</v>
      </c>
      <c r="U130" s="64"/>
      <c r="V130" s="273" t="s">
        <v>2528</v>
      </c>
      <c r="W130" s="29"/>
      <c r="X130" s="122"/>
      <c r="Y130" s="122"/>
      <c r="Z130" s="122"/>
      <c r="AA130" s="122"/>
      <c r="AB130" s="29"/>
      <c r="AC130" s="29"/>
      <c r="AD130" s="29"/>
      <c r="AE130" s="85"/>
      <c r="AF130" s="29"/>
      <c r="AG130" s="84"/>
      <c r="AH130" s="88">
        <v>219</v>
      </c>
      <c r="AI130" s="84"/>
      <c r="AJ130" s="29"/>
      <c r="AK130" s="84"/>
      <c r="AL130" s="99"/>
      <c r="AM130" s="99"/>
      <c r="AN130" s="93"/>
      <c r="AO130" s="84"/>
      <c r="AP130" s="89" t="s">
        <v>3189</v>
      </c>
      <c r="AQ130" s="84"/>
    </row>
    <row r="131" spans="1:43">
      <c r="C131" s="162" t="s">
        <v>715</v>
      </c>
      <c r="D131" s="64" t="s">
        <v>90</v>
      </c>
      <c r="E131" s="29" t="s">
        <v>0</v>
      </c>
      <c r="F131" s="29" t="s">
        <v>717</v>
      </c>
      <c r="H131" s="63">
        <v>242015</v>
      </c>
      <c r="I131" s="302" t="s">
        <v>731</v>
      </c>
      <c r="J131" s="117"/>
      <c r="K131" s="295" t="s">
        <v>715</v>
      </c>
      <c r="L131" s="295"/>
      <c r="M131" s="82" t="s">
        <v>339</v>
      </c>
      <c r="N131" s="78">
        <v>640</v>
      </c>
      <c r="O131" s="78">
        <v>4</v>
      </c>
      <c r="P131" s="78">
        <v>100</v>
      </c>
      <c r="R131" s="82" t="s">
        <v>75</v>
      </c>
      <c r="S131" s="78" t="s">
        <v>280</v>
      </c>
      <c r="T131" s="82" t="s">
        <v>167</v>
      </c>
      <c r="V131" s="82" t="s">
        <v>906</v>
      </c>
      <c r="W131" s="82" t="s">
        <v>1280</v>
      </c>
      <c r="X131" s="122">
        <v>242015</v>
      </c>
      <c r="Y131" s="122">
        <v>1</v>
      </c>
      <c r="Z131" s="122">
        <v>0</v>
      </c>
      <c r="AA131" s="122">
        <v>1</v>
      </c>
      <c r="AH131" s="112">
        <v>299</v>
      </c>
      <c r="AI131" s="86" t="s">
        <v>94</v>
      </c>
      <c r="AJ131" s="62">
        <v>3347</v>
      </c>
      <c r="AK131" s="120" t="s">
        <v>1705</v>
      </c>
      <c r="AL131" s="97">
        <v>0.25</v>
      </c>
      <c r="AM131" s="97">
        <v>0.45763888888888887</v>
      </c>
      <c r="AN131" s="77" t="s">
        <v>348</v>
      </c>
      <c r="AO131" s="88"/>
      <c r="AP131" s="89" t="s">
        <v>3204</v>
      </c>
      <c r="AQ131" s="88"/>
    </row>
    <row r="132" spans="1:43">
      <c r="B132" s="64"/>
      <c r="C132" s="162" t="s">
        <v>715</v>
      </c>
      <c r="D132" s="64" t="s">
        <v>715</v>
      </c>
      <c r="E132" s="82" t="s">
        <v>1293</v>
      </c>
      <c r="F132" s="82" t="s">
        <v>2727</v>
      </c>
      <c r="G132" s="82"/>
      <c r="H132" s="64">
        <v>158714</v>
      </c>
      <c r="I132" s="304" t="s">
        <v>1558</v>
      </c>
      <c r="J132" s="104"/>
      <c r="K132" s="295" t="s">
        <v>715</v>
      </c>
      <c r="L132" s="295"/>
      <c r="M132" s="79" t="s">
        <v>339</v>
      </c>
      <c r="N132" s="78">
        <v>3800</v>
      </c>
      <c r="O132" s="78">
        <v>2</v>
      </c>
      <c r="P132" s="78">
        <v>100</v>
      </c>
      <c r="R132" s="82" t="s">
        <v>80</v>
      </c>
      <c r="S132" s="78" t="s">
        <v>280</v>
      </c>
      <c r="T132" s="82" t="s">
        <v>167</v>
      </c>
      <c r="U132" s="64" t="s">
        <v>715</v>
      </c>
      <c r="V132" s="148" t="s">
        <v>1664</v>
      </c>
      <c r="W132" s="88" t="str">
        <f>X132&amp;"-"&amp;Y132&amp;"-"&amp;Z132&amp;"-"&amp;AA132</f>
        <v>158714-1-0-1</v>
      </c>
      <c r="X132" s="64">
        <v>158714</v>
      </c>
      <c r="Y132" s="122">
        <v>1</v>
      </c>
      <c r="Z132" s="122">
        <v>0</v>
      </c>
      <c r="AA132" s="122">
        <v>1</v>
      </c>
      <c r="AH132" s="88">
        <v>169</v>
      </c>
      <c r="AP132" s="89" t="s">
        <v>3204</v>
      </c>
    </row>
    <row r="133" spans="1:43">
      <c r="B133" s="64"/>
      <c r="C133" s="162" t="s">
        <v>715</v>
      </c>
      <c r="D133" s="64" t="s">
        <v>715</v>
      </c>
      <c r="E133" s="82" t="s">
        <v>1293</v>
      </c>
      <c r="F133" s="103" t="s">
        <v>2727</v>
      </c>
      <c r="G133" s="103"/>
      <c r="H133" s="64">
        <v>150576</v>
      </c>
      <c r="I133" s="304" t="s">
        <v>1556</v>
      </c>
      <c r="J133" s="104" t="s">
        <v>715</v>
      </c>
      <c r="K133" s="295" t="s">
        <v>715</v>
      </c>
      <c r="L133" s="295"/>
      <c r="M133" s="79" t="s">
        <v>339</v>
      </c>
      <c r="N133" s="78">
        <v>3600</v>
      </c>
      <c r="O133" s="78">
        <v>2</v>
      </c>
      <c r="P133" s="78">
        <v>100</v>
      </c>
      <c r="R133" s="82" t="s">
        <v>80</v>
      </c>
      <c r="S133" s="78" t="s">
        <v>280</v>
      </c>
      <c r="T133" s="82" t="s">
        <v>167</v>
      </c>
      <c r="U133" s="64" t="s">
        <v>715</v>
      </c>
      <c r="V133" s="148" t="s">
        <v>1662</v>
      </c>
      <c r="W133" s="88" t="str">
        <f>X133&amp;"-"&amp;Y133&amp;"-"&amp;Z133&amp;"-"&amp;AA133</f>
        <v>150576-1-0-1</v>
      </c>
      <c r="X133" s="64">
        <v>150576</v>
      </c>
      <c r="Y133" s="122">
        <v>1</v>
      </c>
      <c r="Z133" s="122">
        <v>0</v>
      </c>
      <c r="AA133" s="122">
        <v>1</v>
      </c>
      <c r="AH133" s="88">
        <v>169</v>
      </c>
      <c r="AP133" s="89" t="s">
        <v>3204</v>
      </c>
    </row>
    <row r="134" spans="1:43">
      <c r="B134" s="64"/>
      <c r="C134" s="162" t="s">
        <v>715</v>
      </c>
      <c r="D134" s="64" t="s">
        <v>715</v>
      </c>
      <c r="E134" s="82" t="s">
        <v>1293</v>
      </c>
      <c r="F134" s="103" t="s">
        <v>2727</v>
      </c>
      <c r="G134" s="103"/>
      <c r="H134" s="64">
        <v>150624</v>
      </c>
      <c r="I134" s="304" t="s">
        <v>1605</v>
      </c>
      <c r="J134" s="104"/>
      <c r="K134" s="295" t="s">
        <v>715</v>
      </c>
      <c r="L134" s="295"/>
      <c r="M134" s="79" t="s">
        <v>339</v>
      </c>
      <c r="N134" s="78">
        <v>7800</v>
      </c>
      <c r="O134" s="78">
        <v>2</v>
      </c>
      <c r="P134" s="78">
        <v>100</v>
      </c>
      <c r="R134" s="82" t="s">
        <v>75</v>
      </c>
      <c r="S134" s="78" t="s">
        <v>280</v>
      </c>
      <c r="T134" s="82" t="s">
        <v>167</v>
      </c>
      <c r="V134" s="144" t="s">
        <v>1661</v>
      </c>
      <c r="W134" s="88" t="str">
        <f>X134&amp;"-"&amp;Y134&amp;"-"&amp;Z134&amp;"-"&amp;AA134</f>
        <v>150624-1-0-1</v>
      </c>
      <c r="X134" s="64">
        <v>150624</v>
      </c>
      <c r="Y134" s="122">
        <v>1</v>
      </c>
      <c r="Z134" s="122">
        <v>0</v>
      </c>
      <c r="AA134" s="122">
        <v>1</v>
      </c>
      <c r="AH134" s="88">
        <v>349</v>
      </c>
      <c r="AP134" s="89" t="s">
        <v>3204</v>
      </c>
    </row>
    <row r="135" spans="1:43">
      <c r="A135" s="89" t="s">
        <v>715</v>
      </c>
      <c r="B135" s="64"/>
      <c r="E135" s="82" t="s">
        <v>1293</v>
      </c>
      <c r="F135" s="82" t="s">
        <v>2727</v>
      </c>
      <c r="G135" s="82"/>
      <c r="H135" s="323">
        <v>174628</v>
      </c>
      <c r="I135" s="325" t="s">
        <v>2491</v>
      </c>
      <c r="J135" s="244"/>
      <c r="K135" s="295" t="s">
        <v>715</v>
      </c>
      <c r="L135" s="295"/>
      <c r="M135" s="82" t="s">
        <v>339</v>
      </c>
      <c r="N135" s="78">
        <v>7660</v>
      </c>
      <c r="O135" s="78">
        <v>2</v>
      </c>
      <c r="P135" s="78">
        <v>100</v>
      </c>
      <c r="R135" s="82" t="s">
        <v>80</v>
      </c>
      <c r="S135" s="78" t="s">
        <v>280</v>
      </c>
      <c r="T135" s="82" t="s">
        <v>167</v>
      </c>
      <c r="U135" s="64" t="s">
        <v>715</v>
      </c>
      <c r="V135" s="147" t="s">
        <v>2577</v>
      </c>
      <c r="AP135" s="89" t="s">
        <v>3203</v>
      </c>
    </row>
    <row r="136" spans="1:43">
      <c r="C136" s="162" t="s">
        <v>715</v>
      </c>
      <c r="D136" s="64" t="s">
        <v>90</v>
      </c>
      <c r="E136" s="29" t="s">
        <v>19</v>
      </c>
      <c r="F136" s="102" t="s">
        <v>25</v>
      </c>
      <c r="G136" s="102"/>
      <c r="H136" s="28">
        <v>177332</v>
      </c>
      <c r="I136" s="103" t="s">
        <v>749</v>
      </c>
      <c r="J136" s="82" t="s">
        <v>715</v>
      </c>
      <c r="K136" s="295" t="s">
        <v>715</v>
      </c>
      <c r="L136" s="295"/>
      <c r="M136" s="82" t="s">
        <v>342</v>
      </c>
      <c r="N136" s="78">
        <v>1720</v>
      </c>
      <c r="O136" s="78">
        <v>2</v>
      </c>
      <c r="P136" s="78">
        <v>100</v>
      </c>
      <c r="R136" s="82" t="s">
        <v>80</v>
      </c>
      <c r="S136" s="78" t="s">
        <v>280</v>
      </c>
      <c r="T136" s="82" t="s">
        <v>167</v>
      </c>
      <c r="U136" s="64" t="s">
        <v>90</v>
      </c>
      <c r="V136" s="100" t="s">
        <v>935</v>
      </c>
      <c r="W136" s="29" t="s">
        <v>822</v>
      </c>
      <c r="X136" s="122">
        <v>177332</v>
      </c>
      <c r="Y136" s="122">
        <v>1</v>
      </c>
      <c r="Z136" s="122">
        <v>0</v>
      </c>
      <c r="AA136" s="122">
        <v>1</v>
      </c>
      <c r="AH136" s="112">
        <v>399</v>
      </c>
      <c r="AL136" s="29"/>
      <c r="AM136" s="29"/>
      <c r="AO136" s="89" t="s">
        <v>600</v>
      </c>
      <c r="AP136" s="394" t="s">
        <v>3200</v>
      </c>
    </row>
    <row r="137" spans="1:43">
      <c r="C137" s="162" t="s">
        <v>715</v>
      </c>
      <c r="D137" s="64" t="s">
        <v>90</v>
      </c>
      <c r="E137" s="29" t="s">
        <v>0</v>
      </c>
      <c r="F137" s="102" t="s">
        <v>717</v>
      </c>
      <c r="G137" s="102"/>
      <c r="H137" s="63">
        <v>243157</v>
      </c>
      <c r="I137" s="302" t="s">
        <v>732</v>
      </c>
      <c r="J137" s="117"/>
      <c r="K137" s="295" t="s">
        <v>715</v>
      </c>
      <c r="L137" s="295"/>
      <c r="M137" s="82" t="s">
        <v>339</v>
      </c>
      <c r="N137" s="78">
        <v>645</v>
      </c>
      <c r="O137" s="78">
        <v>4</v>
      </c>
      <c r="P137" s="78">
        <v>100</v>
      </c>
      <c r="R137" s="82" t="s">
        <v>75</v>
      </c>
      <c r="S137" s="78" t="s">
        <v>280</v>
      </c>
      <c r="T137" s="82" t="s">
        <v>167</v>
      </c>
      <c r="V137" s="82" t="s">
        <v>907</v>
      </c>
      <c r="W137" s="29" t="s">
        <v>790</v>
      </c>
      <c r="X137" s="122">
        <v>243157</v>
      </c>
      <c r="Y137" s="122">
        <v>1</v>
      </c>
      <c r="Z137" s="122">
        <v>0</v>
      </c>
      <c r="AA137" s="122">
        <v>1</v>
      </c>
      <c r="AH137" s="112">
        <v>299</v>
      </c>
      <c r="AK137" s="93"/>
      <c r="AL137" s="29"/>
      <c r="AM137" s="29"/>
      <c r="AO137" s="88"/>
      <c r="AP137" s="394" t="s">
        <v>3200</v>
      </c>
      <c r="AQ137" s="88"/>
    </row>
    <row r="138" spans="1:43">
      <c r="B138" s="64" t="s">
        <v>715</v>
      </c>
      <c r="C138" s="162" t="s">
        <v>715</v>
      </c>
      <c r="D138" s="64" t="s">
        <v>90</v>
      </c>
      <c r="E138" s="82" t="s">
        <v>0</v>
      </c>
      <c r="F138" s="103" t="s">
        <v>717</v>
      </c>
      <c r="G138" s="103"/>
      <c r="H138" s="289">
        <v>242016</v>
      </c>
      <c r="I138" s="305" t="s">
        <v>2595</v>
      </c>
      <c r="J138" s="295" t="s">
        <v>715</v>
      </c>
      <c r="K138" s="295" t="s">
        <v>715</v>
      </c>
      <c r="L138" s="295"/>
      <c r="M138" s="82" t="s">
        <v>339</v>
      </c>
      <c r="N138" s="78">
        <v>647</v>
      </c>
      <c r="O138" s="78">
        <v>4</v>
      </c>
      <c r="P138" s="78">
        <v>100</v>
      </c>
      <c r="R138" s="82" t="s">
        <v>75</v>
      </c>
      <c r="S138" s="78" t="s">
        <v>280</v>
      </c>
      <c r="T138" s="82" t="s">
        <v>167</v>
      </c>
      <c r="U138" s="64" t="s">
        <v>715</v>
      </c>
      <c r="V138" s="271" t="s">
        <v>2741</v>
      </c>
      <c r="AH138" s="88">
        <v>299</v>
      </c>
      <c r="AP138" s="89" t="s">
        <v>3189</v>
      </c>
    </row>
    <row r="139" spans="1:43">
      <c r="C139" s="162" t="s">
        <v>715</v>
      </c>
      <c r="D139" s="64" t="s">
        <v>90</v>
      </c>
      <c r="E139" s="29" t="s">
        <v>19</v>
      </c>
      <c r="F139" s="29" t="s">
        <v>26</v>
      </c>
      <c r="H139" s="28">
        <v>172006</v>
      </c>
      <c r="I139" s="103" t="s">
        <v>746</v>
      </c>
      <c r="J139" s="82" t="s">
        <v>715</v>
      </c>
      <c r="K139" s="295" t="s">
        <v>715</v>
      </c>
      <c r="L139" s="295"/>
      <c r="M139" s="82" t="s">
        <v>342</v>
      </c>
      <c r="N139" s="78">
        <v>1140</v>
      </c>
      <c r="O139" s="78">
        <v>2</v>
      </c>
      <c r="P139" s="78">
        <v>100</v>
      </c>
      <c r="R139" s="82" t="s">
        <v>80</v>
      </c>
      <c r="S139" s="78" t="s">
        <v>280</v>
      </c>
      <c r="T139" s="82" t="s">
        <v>167</v>
      </c>
      <c r="U139" s="64" t="s">
        <v>90</v>
      </c>
      <c r="V139" s="100" t="s">
        <v>921</v>
      </c>
      <c r="W139" s="29" t="s">
        <v>816</v>
      </c>
      <c r="X139" s="122">
        <v>172006</v>
      </c>
      <c r="Y139" s="122">
        <v>1</v>
      </c>
      <c r="Z139" s="122">
        <v>0</v>
      </c>
      <c r="AA139" s="122">
        <v>1</v>
      </c>
      <c r="AH139" s="112">
        <v>499</v>
      </c>
      <c r="AL139" s="29"/>
      <c r="AM139" s="29"/>
      <c r="AO139" s="89" t="s">
        <v>600</v>
      </c>
      <c r="AP139" s="394" t="s">
        <v>3200</v>
      </c>
    </row>
    <row r="140" spans="1:43">
      <c r="C140" s="162" t="s">
        <v>715</v>
      </c>
      <c r="D140" s="64" t="s">
        <v>90</v>
      </c>
      <c r="E140" s="29" t="s">
        <v>19</v>
      </c>
      <c r="F140" s="29" t="s">
        <v>720</v>
      </c>
      <c r="H140" s="28">
        <v>174847</v>
      </c>
      <c r="I140" s="103" t="s">
        <v>1274</v>
      </c>
      <c r="K140" s="295" t="s">
        <v>715</v>
      </c>
      <c r="L140" s="295"/>
      <c r="M140" s="82" t="s">
        <v>342</v>
      </c>
      <c r="N140" s="78">
        <v>3400</v>
      </c>
      <c r="O140" s="78">
        <v>2</v>
      </c>
      <c r="P140" s="78">
        <v>100</v>
      </c>
      <c r="R140" s="82" t="s">
        <v>80</v>
      </c>
      <c r="S140" s="78" t="s">
        <v>280</v>
      </c>
      <c r="T140" s="82" t="s">
        <v>167</v>
      </c>
      <c r="U140" s="64" t="s">
        <v>90</v>
      </c>
      <c r="V140" s="100" t="s">
        <v>1275</v>
      </c>
      <c r="W140" s="29" t="s">
        <v>828</v>
      </c>
      <c r="X140" s="122">
        <v>174847</v>
      </c>
      <c r="Y140" s="122">
        <v>1</v>
      </c>
      <c r="Z140" s="122">
        <v>0</v>
      </c>
      <c r="AA140" s="122">
        <v>1</v>
      </c>
      <c r="AH140" s="112">
        <v>499</v>
      </c>
      <c r="AL140" s="29"/>
      <c r="AM140" s="29"/>
      <c r="AO140" s="89" t="s">
        <v>600</v>
      </c>
      <c r="AP140" s="394" t="s">
        <v>3200</v>
      </c>
    </row>
    <row r="141" spans="1:43">
      <c r="C141" s="162" t="s">
        <v>715</v>
      </c>
      <c r="D141" s="64" t="s">
        <v>90</v>
      </c>
      <c r="E141" s="29" t="s">
        <v>19</v>
      </c>
      <c r="F141" s="102" t="s">
        <v>720</v>
      </c>
      <c r="G141" s="102"/>
      <c r="H141" s="28">
        <v>172147</v>
      </c>
      <c r="I141" s="103" t="s">
        <v>927</v>
      </c>
      <c r="K141" s="295" t="s">
        <v>715</v>
      </c>
      <c r="L141" s="295"/>
      <c r="M141" s="82" t="s">
        <v>342</v>
      </c>
      <c r="N141" s="78">
        <v>3300</v>
      </c>
      <c r="O141" s="78">
        <v>2</v>
      </c>
      <c r="P141" s="78">
        <v>100</v>
      </c>
      <c r="R141" s="82" t="s">
        <v>80</v>
      </c>
      <c r="S141" s="78" t="s">
        <v>280</v>
      </c>
      <c r="T141" s="82" t="s">
        <v>167</v>
      </c>
      <c r="U141" s="64" t="s">
        <v>90</v>
      </c>
      <c r="V141" s="100" t="s">
        <v>940</v>
      </c>
      <c r="W141" s="29" t="s">
        <v>827</v>
      </c>
      <c r="X141" s="122">
        <v>172147</v>
      </c>
      <c r="Y141" s="122">
        <v>1</v>
      </c>
      <c r="Z141" s="122">
        <v>0</v>
      </c>
      <c r="AA141" s="122">
        <v>1</v>
      </c>
      <c r="AH141" s="112">
        <v>279</v>
      </c>
      <c r="AI141" s="89" t="s">
        <v>92</v>
      </c>
      <c r="AJ141" s="62">
        <v>3350</v>
      </c>
      <c r="AK141" s="372" t="s">
        <v>1702</v>
      </c>
      <c r="AL141" s="94">
        <v>0.45833333333333331</v>
      </c>
      <c r="AM141" s="94">
        <v>0.54097222222222219</v>
      </c>
      <c r="AN141" s="88" t="s">
        <v>266</v>
      </c>
      <c r="AO141" s="89" t="s">
        <v>600</v>
      </c>
      <c r="AP141" s="394" t="s">
        <v>3200</v>
      </c>
    </row>
    <row r="142" spans="1:43">
      <c r="B142" s="64" t="s">
        <v>715</v>
      </c>
      <c r="C142" s="162" t="s">
        <v>715</v>
      </c>
      <c r="D142" s="64" t="s">
        <v>90</v>
      </c>
      <c r="E142" s="82" t="s">
        <v>0</v>
      </c>
      <c r="F142" s="103" t="s">
        <v>717</v>
      </c>
      <c r="G142" s="103"/>
      <c r="H142" s="289">
        <v>241469</v>
      </c>
      <c r="I142" s="305" t="s">
        <v>2439</v>
      </c>
      <c r="J142" s="295"/>
      <c r="K142" s="295" t="s">
        <v>715</v>
      </c>
      <c r="L142" s="295"/>
      <c r="M142" s="82" t="s">
        <v>339</v>
      </c>
      <c r="N142" s="78">
        <v>650</v>
      </c>
      <c r="O142" s="78">
        <v>2</v>
      </c>
      <c r="P142" s="78">
        <v>100</v>
      </c>
      <c r="R142" s="82" t="s">
        <v>75</v>
      </c>
      <c r="S142" s="78" t="s">
        <v>280</v>
      </c>
      <c r="T142" s="82" t="s">
        <v>167</v>
      </c>
      <c r="V142" s="273" t="s">
        <v>2526</v>
      </c>
      <c r="AH142" s="88">
        <v>299</v>
      </c>
      <c r="AP142" s="89" t="s">
        <v>3189</v>
      </c>
    </row>
    <row r="143" spans="1:43" s="137" customFormat="1">
      <c r="A143" s="84"/>
      <c r="B143" s="64"/>
      <c r="C143" s="162" t="s">
        <v>715</v>
      </c>
      <c r="D143" s="162" t="s">
        <v>715</v>
      </c>
      <c r="E143" s="82" t="s">
        <v>1293</v>
      </c>
      <c r="F143" s="82" t="s">
        <v>2728</v>
      </c>
      <c r="G143" s="82"/>
      <c r="H143" s="123">
        <v>290390</v>
      </c>
      <c r="I143" s="103" t="s">
        <v>1402</v>
      </c>
      <c r="J143" s="82" t="s">
        <v>715</v>
      </c>
      <c r="K143" s="295" t="s">
        <v>715</v>
      </c>
      <c r="L143" s="295"/>
      <c r="M143" s="82" t="s">
        <v>776</v>
      </c>
      <c r="N143" s="78">
        <v>7000</v>
      </c>
      <c r="O143" s="78">
        <v>1</v>
      </c>
      <c r="P143" s="78">
        <v>100</v>
      </c>
      <c r="Q143" s="78"/>
      <c r="R143" s="82" t="s">
        <v>75</v>
      </c>
      <c r="S143" s="78" t="s">
        <v>280</v>
      </c>
      <c r="T143" s="82" t="s">
        <v>167</v>
      </c>
      <c r="U143" s="64"/>
      <c r="V143" s="113" t="s">
        <v>1404</v>
      </c>
      <c r="W143" s="29" t="s">
        <v>1493</v>
      </c>
      <c r="X143" s="122">
        <v>290390</v>
      </c>
      <c r="Y143" s="122">
        <v>1</v>
      </c>
      <c r="Z143" s="122">
        <v>0</v>
      </c>
      <c r="AA143" s="122">
        <v>1</v>
      </c>
      <c r="AB143" s="29"/>
      <c r="AC143" s="29"/>
      <c r="AD143" s="29"/>
      <c r="AE143" s="85"/>
      <c r="AF143" s="29"/>
      <c r="AG143" s="84"/>
      <c r="AH143" s="112">
        <v>299</v>
      </c>
      <c r="AI143" s="84"/>
      <c r="AJ143" s="29"/>
      <c r="AK143" s="93"/>
      <c r="AL143" s="99"/>
      <c r="AM143" s="99"/>
      <c r="AN143" s="84"/>
      <c r="AO143" s="89"/>
      <c r="AP143" s="81" t="s">
        <v>3201</v>
      </c>
      <c r="AQ143" s="84"/>
    </row>
    <row r="144" spans="1:43">
      <c r="B144" s="64"/>
      <c r="C144" s="162" t="s">
        <v>715</v>
      </c>
      <c r="D144" s="162" t="s">
        <v>715</v>
      </c>
      <c r="E144" s="82" t="s">
        <v>1293</v>
      </c>
      <c r="F144" s="82" t="s">
        <v>2728</v>
      </c>
      <c r="G144" s="82"/>
      <c r="H144" s="152">
        <v>290068</v>
      </c>
      <c r="I144" s="103" t="s">
        <v>1295</v>
      </c>
      <c r="K144" s="295" t="s">
        <v>715</v>
      </c>
      <c r="L144" s="295"/>
      <c r="M144" s="82" t="s">
        <v>339</v>
      </c>
      <c r="N144" s="78">
        <v>7400</v>
      </c>
      <c r="O144" s="78">
        <v>2</v>
      </c>
      <c r="P144" s="78">
        <v>100</v>
      </c>
      <c r="R144" s="82" t="s">
        <v>80</v>
      </c>
      <c r="S144" s="78" t="s">
        <v>280</v>
      </c>
      <c r="T144" s="82" t="s">
        <v>167</v>
      </c>
      <c r="V144" s="113" t="s">
        <v>1326</v>
      </c>
      <c r="W144" s="29" t="s">
        <v>1489</v>
      </c>
      <c r="X144" s="122">
        <v>290068</v>
      </c>
      <c r="Y144" s="122">
        <v>1</v>
      </c>
      <c r="Z144" s="122">
        <v>0</v>
      </c>
      <c r="AA144" s="122">
        <v>1</v>
      </c>
      <c r="AH144" s="112">
        <v>579</v>
      </c>
      <c r="AP144" s="81" t="s">
        <v>3201</v>
      </c>
    </row>
    <row r="145" spans="2:43">
      <c r="B145" s="64" t="s">
        <v>715</v>
      </c>
      <c r="C145" s="162" t="s">
        <v>715</v>
      </c>
      <c r="D145" s="64" t="s">
        <v>90</v>
      </c>
      <c r="E145" s="82" t="s">
        <v>0</v>
      </c>
      <c r="F145" s="82" t="s">
        <v>717</v>
      </c>
      <c r="G145" s="82"/>
      <c r="H145" s="289">
        <v>241494</v>
      </c>
      <c r="I145" s="305" t="s">
        <v>2440</v>
      </c>
      <c r="J145" s="295"/>
      <c r="K145" s="295" t="s">
        <v>715</v>
      </c>
      <c r="L145" s="295"/>
      <c r="M145" s="82" t="s">
        <v>339</v>
      </c>
      <c r="N145" s="78">
        <v>655</v>
      </c>
      <c r="O145" s="78">
        <v>2</v>
      </c>
      <c r="P145" s="78">
        <v>100</v>
      </c>
      <c r="R145" s="82" t="s">
        <v>75</v>
      </c>
      <c r="S145" s="78" t="s">
        <v>280</v>
      </c>
      <c r="T145" s="82" t="s">
        <v>167</v>
      </c>
      <c r="V145" s="273" t="s">
        <v>2527</v>
      </c>
      <c r="AH145" s="88">
        <v>299</v>
      </c>
      <c r="AP145" s="89" t="s">
        <v>3189</v>
      </c>
    </row>
    <row r="146" spans="2:43">
      <c r="C146" s="162" t="s">
        <v>715</v>
      </c>
      <c r="D146" s="64" t="s">
        <v>90</v>
      </c>
      <c r="E146" s="29" t="s">
        <v>19</v>
      </c>
      <c r="F146" s="29" t="s">
        <v>720</v>
      </c>
      <c r="H146" s="28">
        <v>172163</v>
      </c>
      <c r="I146" s="103" t="s">
        <v>928</v>
      </c>
      <c r="J146" s="82" t="s">
        <v>715</v>
      </c>
      <c r="K146" s="295" t="s">
        <v>715</v>
      </c>
      <c r="L146" s="295"/>
      <c r="M146" s="82" t="s">
        <v>342</v>
      </c>
      <c r="N146" s="78">
        <v>3200</v>
      </c>
      <c r="O146" s="78">
        <v>2</v>
      </c>
      <c r="P146" s="78">
        <v>100</v>
      </c>
      <c r="R146" s="82" t="s">
        <v>80</v>
      </c>
      <c r="S146" s="78" t="s">
        <v>280</v>
      </c>
      <c r="T146" s="82" t="s">
        <v>167</v>
      </c>
      <c r="U146" s="64" t="s">
        <v>90</v>
      </c>
      <c r="V146" s="100" t="s">
        <v>939</v>
      </c>
      <c r="W146" s="29" t="s">
        <v>826</v>
      </c>
      <c r="X146" s="122">
        <v>172163</v>
      </c>
      <c r="Y146" s="122">
        <v>1</v>
      </c>
      <c r="Z146" s="122">
        <v>0</v>
      </c>
      <c r="AA146" s="122">
        <v>1</v>
      </c>
      <c r="AH146" s="112">
        <v>279</v>
      </c>
      <c r="AL146" s="29"/>
      <c r="AM146" s="29"/>
      <c r="AO146" s="89" t="s">
        <v>600</v>
      </c>
      <c r="AP146" s="394" t="s">
        <v>3200</v>
      </c>
    </row>
    <row r="147" spans="2:43">
      <c r="B147" s="64" t="s">
        <v>715</v>
      </c>
      <c r="C147" s="162" t="s">
        <v>715</v>
      </c>
      <c r="D147" s="64" t="s">
        <v>90</v>
      </c>
      <c r="E147" s="82" t="s">
        <v>0</v>
      </c>
      <c r="F147" s="82" t="s">
        <v>717</v>
      </c>
      <c r="G147" s="82"/>
      <c r="H147" s="289">
        <v>240241</v>
      </c>
      <c r="I147" s="305" t="s">
        <v>2594</v>
      </c>
      <c r="J147" s="295"/>
      <c r="K147" s="295" t="s">
        <v>715</v>
      </c>
      <c r="L147" s="295"/>
      <c r="M147" s="82" t="s">
        <v>339</v>
      </c>
      <c r="N147" s="78">
        <v>670</v>
      </c>
      <c r="O147" s="78">
        <v>4</v>
      </c>
      <c r="P147" s="78">
        <v>100</v>
      </c>
      <c r="R147" s="82" t="s">
        <v>75</v>
      </c>
      <c r="S147" s="78" t="s">
        <v>280</v>
      </c>
      <c r="T147" s="82" t="s">
        <v>167</v>
      </c>
      <c r="U147" s="64" t="s">
        <v>715</v>
      </c>
      <c r="V147" s="271" t="s">
        <v>2740</v>
      </c>
      <c r="AH147" s="88">
        <v>269</v>
      </c>
      <c r="AP147" s="89" t="s">
        <v>3189</v>
      </c>
    </row>
    <row r="148" spans="2:43">
      <c r="C148" s="162" t="s">
        <v>715</v>
      </c>
      <c r="D148" s="64" t="s">
        <v>90</v>
      </c>
      <c r="E148" s="29" t="s">
        <v>19</v>
      </c>
      <c r="F148" s="102" t="s">
        <v>720</v>
      </c>
      <c r="G148" s="102"/>
      <c r="H148" s="28">
        <v>176191</v>
      </c>
      <c r="I148" s="103" t="s">
        <v>929</v>
      </c>
      <c r="K148" s="295" t="s">
        <v>715</v>
      </c>
      <c r="L148" s="295"/>
      <c r="M148" s="82" t="s">
        <v>342</v>
      </c>
      <c r="N148" s="78">
        <v>3100</v>
      </c>
      <c r="O148" s="78">
        <v>2</v>
      </c>
      <c r="P148" s="78">
        <v>100</v>
      </c>
      <c r="R148" s="82" t="s">
        <v>80</v>
      </c>
      <c r="S148" s="78" t="s">
        <v>280</v>
      </c>
      <c r="T148" s="82" t="s">
        <v>167</v>
      </c>
      <c r="U148" s="64" t="s">
        <v>90</v>
      </c>
      <c r="V148" s="100" t="s">
        <v>938</v>
      </c>
      <c r="W148" s="29" t="s">
        <v>825</v>
      </c>
      <c r="X148" s="122">
        <v>176191</v>
      </c>
      <c r="Y148" s="122">
        <v>1</v>
      </c>
      <c r="Z148" s="122">
        <v>0</v>
      </c>
      <c r="AA148" s="122">
        <v>1</v>
      </c>
      <c r="AH148" s="112">
        <v>279</v>
      </c>
      <c r="AL148" s="29"/>
      <c r="AM148" s="29"/>
      <c r="AO148" s="89" t="s">
        <v>600</v>
      </c>
      <c r="AP148" s="394" t="s">
        <v>3200</v>
      </c>
    </row>
    <row r="149" spans="2:43">
      <c r="B149" s="64" t="s">
        <v>715</v>
      </c>
      <c r="C149" s="162" t="s">
        <v>715</v>
      </c>
      <c r="D149" s="64" t="s">
        <v>90</v>
      </c>
      <c r="E149" s="82" t="s">
        <v>0</v>
      </c>
      <c r="F149" s="82" t="s">
        <v>717</v>
      </c>
      <c r="G149" s="82"/>
      <c r="H149" s="289">
        <v>245804</v>
      </c>
      <c r="I149" s="305" t="s">
        <v>2598</v>
      </c>
      <c r="J149" s="295"/>
      <c r="K149" s="295" t="s">
        <v>715</v>
      </c>
      <c r="L149" s="295"/>
      <c r="M149" s="82" t="s">
        <v>339</v>
      </c>
      <c r="N149" s="78">
        <v>675</v>
      </c>
      <c r="O149" s="78">
        <v>2</v>
      </c>
      <c r="P149" s="78">
        <v>100</v>
      </c>
      <c r="R149" s="82" t="s">
        <v>75</v>
      </c>
      <c r="S149" s="78" t="s">
        <v>280</v>
      </c>
      <c r="T149" s="82" t="s">
        <v>167</v>
      </c>
      <c r="U149" s="64" t="s">
        <v>715</v>
      </c>
      <c r="V149" s="271" t="s">
        <v>2746</v>
      </c>
      <c r="AH149" s="88">
        <v>349</v>
      </c>
      <c r="AP149" s="89" t="s">
        <v>3189</v>
      </c>
    </row>
    <row r="150" spans="2:43">
      <c r="C150" s="162" t="s">
        <v>715</v>
      </c>
      <c r="D150" s="64" t="s">
        <v>90</v>
      </c>
      <c r="E150" s="29" t="s">
        <v>19</v>
      </c>
      <c r="F150" s="29" t="s">
        <v>26</v>
      </c>
      <c r="H150" s="28">
        <v>177904</v>
      </c>
      <c r="I150" s="103" t="s">
        <v>923</v>
      </c>
      <c r="K150" s="295" t="s">
        <v>715</v>
      </c>
      <c r="L150" s="295"/>
      <c r="M150" s="82" t="s">
        <v>342</v>
      </c>
      <c r="N150" s="78">
        <v>1130</v>
      </c>
      <c r="O150" s="78">
        <v>2</v>
      </c>
      <c r="P150" s="78">
        <v>100</v>
      </c>
      <c r="R150" s="82" t="s">
        <v>80</v>
      </c>
      <c r="S150" s="78" t="s">
        <v>280</v>
      </c>
      <c r="T150" s="82" t="s">
        <v>167</v>
      </c>
      <c r="U150" s="64" t="s">
        <v>90</v>
      </c>
      <c r="V150" s="100" t="s">
        <v>920</v>
      </c>
      <c r="W150" s="29" t="s">
        <v>815</v>
      </c>
      <c r="X150" s="122">
        <v>177904</v>
      </c>
      <c r="Y150" s="122">
        <v>1</v>
      </c>
      <c r="Z150" s="122">
        <v>0</v>
      </c>
      <c r="AA150" s="122">
        <v>1</v>
      </c>
      <c r="AH150" s="112">
        <v>499</v>
      </c>
      <c r="AK150" s="93"/>
      <c r="AL150" s="29"/>
      <c r="AM150" s="29"/>
      <c r="AO150" s="89" t="s">
        <v>600</v>
      </c>
      <c r="AP150" s="394" t="s">
        <v>3200</v>
      </c>
    </row>
    <row r="151" spans="2:43">
      <c r="B151" s="64" t="s">
        <v>715</v>
      </c>
      <c r="C151" s="162" t="s">
        <v>715</v>
      </c>
      <c r="D151" s="64" t="s">
        <v>90</v>
      </c>
      <c r="E151" s="82" t="s">
        <v>0</v>
      </c>
      <c r="F151" s="82" t="s">
        <v>717</v>
      </c>
      <c r="G151" s="82"/>
      <c r="H151" s="120" t="s">
        <v>3190</v>
      </c>
      <c r="I151" s="305" t="s">
        <v>2599</v>
      </c>
      <c r="J151" s="295"/>
      <c r="K151" s="295" t="s">
        <v>715</v>
      </c>
      <c r="L151" s="295"/>
      <c r="M151" s="82" t="s">
        <v>339</v>
      </c>
      <c r="N151" s="78">
        <v>680</v>
      </c>
      <c r="O151" s="78">
        <v>2</v>
      </c>
      <c r="P151" s="78">
        <v>100</v>
      </c>
      <c r="R151" s="82" t="s">
        <v>75</v>
      </c>
      <c r="S151" s="78" t="s">
        <v>280</v>
      </c>
      <c r="T151" s="82" t="s">
        <v>167</v>
      </c>
      <c r="U151" s="64" t="s">
        <v>715</v>
      </c>
      <c r="V151" s="271" t="s">
        <v>2746</v>
      </c>
      <c r="AK151" s="93"/>
      <c r="AP151" s="89" t="s">
        <v>3189</v>
      </c>
    </row>
    <row r="152" spans="2:43">
      <c r="C152" s="162" t="s">
        <v>715</v>
      </c>
      <c r="D152" s="64" t="s">
        <v>90</v>
      </c>
      <c r="E152" s="29" t="s">
        <v>19</v>
      </c>
      <c r="F152" s="29" t="s">
        <v>25</v>
      </c>
      <c r="H152" s="28">
        <v>177334</v>
      </c>
      <c r="I152" s="103" t="s">
        <v>750</v>
      </c>
      <c r="J152" s="82" t="s">
        <v>715</v>
      </c>
      <c r="K152" s="295" t="s">
        <v>715</v>
      </c>
      <c r="L152" s="295"/>
      <c r="M152" s="82" t="s">
        <v>342</v>
      </c>
      <c r="N152" s="78">
        <v>1730</v>
      </c>
      <c r="O152" s="78">
        <v>2</v>
      </c>
      <c r="P152" s="78">
        <v>100</v>
      </c>
      <c r="R152" s="82" t="s">
        <v>80</v>
      </c>
      <c r="S152" s="78" t="s">
        <v>280</v>
      </c>
      <c r="T152" s="82" t="s">
        <v>167</v>
      </c>
      <c r="U152" s="64" t="s">
        <v>90</v>
      </c>
      <c r="V152" s="104" t="s">
        <v>936</v>
      </c>
      <c r="W152" s="29" t="s">
        <v>823</v>
      </c>
      <c r="X152" s="122">
        <v>177334</v>
      </c>
      <c r="Y152" s="122">
        <v>1</v>
      </c>
      <c r="Z152" s="122">
        <v>0</v>
      </c>
      <c r="AA152" s="122">
        <v>1</v>
      </c>
      <c r="AH152" s="112">
        <v>399</v>
      </c>
      <c r="AI152" s="89" t="s">
        <v>92</v>
      </c>
      <c r="AJ152" s="62">
        <v>3350</v>
      </c>
      <c r="AK152" s="89" t="s">
        <v>1702</v>
      </c>
      <c r="AL152" s="94">
        <v>0.45833333333333331</v>
      </c>
      <c r="AM152" s="94">
        <v>0.54097222222222219</v>
      </c>
      <c r="AN152" s="88" t="s">
        <v>266</v>
      </c>
      <c r="AO152" s="89" t="s">
        <v>600</v>
      </c>
      <c r="AP152" s="394" t="s">
        <v>3200</v>
      </c>
    </row>
    <row r="153" spans="2:43">
      <c r="B153" s="64" t="s">
        <v>715</v>
      </c>
      <c r="C153" s="162" t="s">
        <v>715</v>
      </c>
      <c r="D153" s="64" t="s">
        <v>90</v>
      </c>
      <c r="E153" s="82" t="s">
        <v>0</v>
      </c>
      <c r="F153" s="82" t="s">
        <v>717</v>
      </c>
      <c r="G153" s="82"/>
      <c r="H153" s="120" t="s">
        <v>3191</v>
      </c>
      <c r="I153" s="305" t="s">
        <v>2888</v>
      </c>
      <c r="J153" s="295"/>
      <c r="K153" s="295" t="s">
        <v>715</v>
      </c>
      <c r="L153" s="295"/>
      <c r="M153" s="82" t="s">
        <v>339</v>
      </c>
      <c r="N153" s="78">
        <v>685</v>
      </c>
      <c r="O153" s="78">
        <v>2</v>
      </c>
      <c r="P153" s="78">
        <v>100</v>
      </c>
      <c r="R153" s="82" t="s">
        <v>75</v>
      </c>
      <c r="S153" s="78" t="s">
        <v>280</v>
      </c>
      <c r="T153" s="82" t="s">
        <v>167</v>
      </c>
      <c r="U153" s="64" t="s">
        <v>715</v>
      </c>
      <c r="V153" s="271" t="s">
        <v>2744</v>
      </c>
      <c r="AP153" s="89" t="s">
        <v>3189</v>
      </c>
    </row>
    <row r="154" spans="2:43">
      <c r="C154" s="162" t="s">
        <v>715</v>
      </c>
      <c r="D154" s="64" t="s">
        <v>90</v>
      </c>
      <c r="E154" s="29" t="s">
        <v>19</v>
      </c>
      <c r="F154" s="29" t="s">
        <v>720</v>
      </c>
      <c r="H154" s="28">
        <v>174739</v>
      </c>
      <c r="I154" s="103" t="s">
        <v>751</v>
      </c>
      <c r="K154" s="295" t="s">
        <v>715</v>
      </c>
      <c r="L154" s="295"/>
      <c r="M154" s="82" t="s">
        <v>342</v>
      </c>
      <c r="N154" s="78">
        <v>3500</v>
      </c>
      <c r="O154" s="78">
        <v>2</v>
      </c>
      <c r="P154" s="78">
        <v>100</v>
      </c>
      <c r="R154" s="82" t="s">
        <v>80</v>
      </c>
      <c r="S154" s="78" t="s">
        <v>280</v>
      </c>
      <c r="T154" s="82" t="s">
        <v>167</v>
      </c>
      <c r="U154" s="64" t="s">
        <v>90</v>
      </c>
      <c r="V154" s="100" t="s">
        <v>941</v>
      </c>
      <c r="W154" s="29" t="s">
        <v>829</v>
      </c>
      <c r="X154" s="122">
        <v>174739</v>
      </c>
      <c r="Y154" s="122">
        <v>1</v>
      </c>
      <c r="Z154" s="122">
        <v>0</v>
      </c>
      <c r="AA154" s="122">
        <v>1</v>
      </c>
      <c r="AH154" s="112">
        <v>499</v>
      </c>
      <c r="AL154" s="29"/>
      <c r="AM154" s="29"/>
      <c r="AO154" s="89" t="s">
        <v>716</v>
      </c>
      <c r="AP154" s="394" t="s">
        <v>3200</v>
      </c>
    </row>
    <row r="155" spans="2:43">
      <c r="B155" s="64" t="s">
        <v>715</v>
      </c>
      <c r="C155" s="162" t="s">
        <v>715</v>
      </c>
      <c r="D155" s="64" t="s">
        <v>90</v>
      </c>
      <c r="E155" s="82" t="s">
        <v>0</v>
      </c>
      <c r="F155" s="82" t="s">
        <v>717</v>
      </c>
      <c r="G155" s="82"/>
      <c r="H155" s="289">
        <v>245068</v>
      </c>
      <c r="I155" s="305" t="s">
        <v>2889</v>
      </c>
      <c r="J155" s="295"/>
      <c r="K155" s="295" t="s">
        <v>715</v>
      </c>
      <c r="L155" s="295"/>
      <c r="M155" s="82" t="s">
        <v>339</v>
      </c>
      <c r="N155" s="78">
        <v>687</v>
      </c>
      <c r="O155" s="78">
        <v>2</v>
      </c>
      <c r="P155" s="78">
        <v>100</v>
      </c>
      <c r="R155" s="82" t="s">
        <v>75</v>
      </c>
      <c r="S155" s="78" t="s">
        <v>280</v>
      </c>
      <c r="T155" s="82" t="s">
        <v>167</v>
      </c>
      <c r="U155" s="64" t="s">
        <v>715</v>
      </c>
      <c r="V155" s="271" t="s">
        <v>2745</v>
      </c>
      <c r="AH155" s="88">
        <v>279</v>
      </c>
      <c r="AI155" s="86" t="s">
        <v>94</v>
      </c>
      <c r="AJ155" s="62">
        <v>3347</v>
      </c>
      <c r="AK155" s="120" t="s">
        <v>1705</v>
      </c>
      <c r="AL155" s="97">
        <v>0.25</v>
      </c>
      <c r="AM155" s="97">
        <v>0.45763888888888887</v>
      </c>
      <c r="AN155" s="77" t="s">
        <v>348</v>
      </c>
      <c r="AP155" s="89" t="s">
        <v>3189</v>
      </c>
    </row>
    <row r="156" spans="2:43">
      <c r="C156" s="162" t="s">
        <v>715</v>
      </c>
      <c r="D156" s="163" t="s">
        <v>90</v>
      </c>
      <c r="E156" s="29" t="s">
        <v>0</v>
      </c>
      <c r="F156" s="29" t="s">
        <v>2</v>
      </c>
      <c r="H156" s="79">
        <v>242200</v>
      </c>
      <c r="I156" s="103" t="s">
        <v>2879</v>
      </c>
      <c r="K156" s="295" t="s">
        <v>715</v>
      </c>
      <c r="L156" s="295"/>
      <c r="M156" s="79" t="s">
        <v>339</v>
      </c>
      <c r="N156" s="64">
        <v>690</v>
      </c>
      <c r="O156" s="65">
        <v>5</v>
      </c>
      <c r="P156" s="78">
        <v>100</v>
      </c>
      <c r="R156" s="82" t="s">
        <v>75</v>
      </c>
      <c r="S156" s="78" t="s">
        <v>280</v>
      </c>
      <c r="T156" s="82" t="s">
        <v>167</v>
      </c>
      <c r="V156" s="79" t="s">
        <v>1045</v>
      </c>
      <c r="W156" s="29" t="s">
        <v>194</v>
      </c>
      <c r="X156" s="122">
        <v>242200</v>
      </c>
      <c r="Y156" s="122">
        <v>1</v>
      </c>
      <c r="Z156" s="122">
        <v>0</v>
      </c>
      <c r="AA156" s="122">
        <v>1</v>
      </c>
      <c r="AB156" s="28"/>
      <c r="AG156" s="28"/>
      <c r="AH156" s="112">
        <v>249</v>
      </c>
      <c r="AI156" s="86"/>
      <c r="AJ156" s="62"/>
      <c r="AK156" s="86"/>
      <c r="AL156" s="87"/>
      <c r="AM156" s="87"/>
      <c r="AN156" s="88"/>
      <c r="AO156" s="88"/>
      <c r="AP156" s="89" t="s">
        <v>3204</v>
      </c>
      <c r="AQ156" s="88"/>
    </row>
    <row r="157" spans="2:43">
      <c r="C157" s="162" t="s">
        <v>715</v>
      </c>
      <c r="D157" s="64" t="s">
        <v>90</v>
      </c>
      <c r="E157" s="29" t="s">
        <v>19</v>
      </c>
      <c r="F157" s="29" t="s">
        <v>24</v>
      </c>
      <c r="H157" s="28">
        <v>170617</v>
      </c>
      <c r="I157" s="103" t="s">
        <v>924</v>
      </c>
      <c r="K157" s="295" t="s">
        <v>715</v>
      </c>
      <c r="L157" s="295"/>
      <c r="M157" s="82" t="s">
        <v>342</v>
      </c>
      <c r="N157" s="78">
        <v>1510</v>
      </c>
      <c r="O157" s="78">
        <v>2</v>
      </c>
      <c r="P157" s="78">
        <v>100</v>
      </c>
      <c r="R157" s="82" t="s">
        <v>80</v>
      </c>
      <c r="S157" s="78" t="s">
        <v>280</v>
      </c>
      <c r="T157" s="82" t="s">
        <v>167</v>
      </c>
      <c r="U157" s="64" t="s">
        <v>90</v>
      </c>
      <c r="V157" s="82" t="s">
        <v>932</v>
      </c>
      <c r="W157" s="29" t="s">
        <v>819</v>
      </c>
      <c r="X157" s="122">
        <v>170617</v>
      </c>
      <c r="Y157" s="122">
        <v>1</v>
      </c>
      <c r="Z157" s="122">
        <v>0</v>
      </c>
      <c r="AA157" s="122">
        <v>1</v>
      </c>
      <c r="AH157" s="112">
        <v>329</v>
      </c>
      <c r="AL157" s="29"/>
      <c r="AM157" s="29"/>
      <c r="AO157" s="89" t="s">
        <v>600</v>
      </c>
      <c r="AP157" s="394" t="s">
        <v>3200</v>
      </c>
    </row>
    <row r="158" spans="2:43">
      <c r="C158" s="162" t="s">
        <v>715</v>
      </c>
      <c r="D158" s="64" t="s">
        <v>90</v>
      </c>
      <c r="E158" s="29" t="s">
        <v>0</v>
      </c>
      <c r="F158" s="29" t="s">
        <v>2</v>
      </c>
      <c r="H158" s="28">
        <v>243640</v>
      </c>
      <c r="I158" s="103" t="s">
        <v>2880</v>
      </c>
      <c r="K158" s="295" t="s">
        <v>715</v>
      </c>
      <c r="L158" s="295"/>
      <c r="M158" s="82" t="s">
        <v>339</v>
      </c>
      <c r="N158" s="78">
        <v>692</v>
      </c>
      <c r="O158" s="78">
        <v>5</v>
      </c>
      <c r="P158" s="78">
        <v>100</v>
      </c>
      <c r="R158" s="82" t="s">
        <v>75</v>
      </c>
      <c r="S158" s="78" t="s">
        <v>280</v>
      </c>
      <c r="T158" s="82" t="s">
        <v>167</v>
      </c>
      <c r="V158" s="82" t="s">
        <v>1039</v>
      </c>
      <c r="W158" s="29" t="s">
        <v>797</v>
      </c>
      <c r="X158" s="122">
        <v>243640</v>
      </c>
      <c r="Y158" s="122">
        <v>1</v>
      </c>
      <c r="Z158" s="122">
        <v>0</v>
      </c>
      <c r="AA158" s="122">
        <v>1</v>
      </c>
      <c r="AH158" s="112">
        <v>199</v>
      </c>
      <c r="AL158" s="29"/>
      <c r="AM158" s="29"/>
      <c r="AO158" s="88"/>
      <c r="AP158" s="394" t="s">
        <v>3200</v>
      </c>
      <c r="AQ158" s="88"/>
    </row>
    <row r="159" spans="2:43">
      <c r="C159" s="162" t="s">
        <v>715</v>
      </c>
      <c r="D159" s="64" t="s">
        <v>90</v>
      </c>
      <c r="E159" s="29" t="s">
        <v>0</v>
      </c>
      <c r="F159" s="102" t="s">
        <v>2</v>
      </c>
      <c r="G159" s="102"/>
      <c r="H159" s="28">
        <v>245590</v>
      </c>
      <c r="I159" s="103" t="s">
        <v>2881</v>
      </c>
      <c r="J159" s="82" t="s">
        <v>715</v>
      </c>
      <c r="K159" s="295" t="s">
        <v>715</v>
      </c>
      <c r="L159" s="295"/>
      <c r="M159" s="82" t="s">
        <v>339</v>
      </c>
      <c r="N159" s="78">
        <v>695</v>
      </c>
      <c r="O159" s="78">
        <v>5</v>
      </c>
      <c r="P159" s="78">
        <v>100</v>
      </c>
      <c r="R159" s="82" t="s">
        <v>75</v>
      </c>
      <c r="S159" s="78" t="s">
        <v>280</v>
      </c>
      <c r="T159" s="82" t="s">
        <v>167</v>
      </c>
      <c r="V159" s="82" t="s">
        <v>1037</v>
      </c>
      <c r="W159" s="29" t="s">
        <v>799</v>
      </c>
      <c r="X159" s="122">
        <v>245590</v>
      </c>
      <c r="Y159" s="122">
        <v>1</v>
      </c>
      <c r="Z159" s="122">
        <v>0</v>
      </c>
      <c r="AA159" s="122">
        <v>1</v>
      </c>
      <c r="AH159" s="112">
        <v>249</v>
      </c>
      <c r="AI159" s="86" t="s">
        <v>94</v>
      </c>
      <c r="AJ159" s="62">
        <v>3347</v>
      </c>
      <c r="AK159" s="120" t="s">
        <v>1705</v>
      </c>
      <c r="AL159" s="97">
        <v>0.25</v>
      </c>
      <c r="AM159" s="97">
        <v>0.45763888888888887</v>
      </c>
      <c r="AN159" s="77" t="s">
        <v>348</v>
      </c>
      <c r="AO159" s="88"/>
      <c r="AP159" s="394" t="s">
        <v>3200</v>
      </c>
      <c r="AQ159" s="88"/>
    </row>
    <row r="160" spans="2:43">
      <c r="C160" s="162" t="s">
        <v>715</v>
      </c>
      <c r="D160" s="64" t="s">
        <v>90</v>
      </c>
      <c r="E160" s="29" t="s">
        <v>0</v>
      </c>
      <c r="F160" s="29" t="s">
        <v>2</v>
      </c>
      <c r="H160" s="28">
        <v>241309</v>
      </c>
      <c r="I160" s="103" t="s">
        <v>2882</v>
      </c>
      <c r="K160" s="295" t="s">
        <v>715</v>
      </c>
      <c r="L160" s="295"/>
      <c r="M160" s="82" t="s">
        <v>339</v>
      </c>
      <c r="N160" s="78">
        <v>701</v>
      </c>
      <c r="O160" s="78">
        <v>5</v>
      </c>
      <c r="P160" s="78">
        <v>100</v>
      </c>
      <c r="R160" s="82" t="s">
        <v>75</v>
      </c>
      <c r="S160" s="78" t="s">
        <v>280</v>
      </c>
      <c r="T160" s="82" t="s">
        <v>167</v>
      </c>
      <c r="V160" s="82" t="s">
        <v>1035</v>
      </c>
      <c r="W160" s="29" t="s">
        <v>800</v>
      </c>
      <c r="X160" s="122">
        <v>241309</v>
      </c>
      <c r="Y160" s="122">
        <v>1</v>
      </c>
      <c r="Z160" s="122">
        <v>0</v>
      </c>
      <c r="AA160" s="122">
        <v>1</v>
      </c>
      <c r="AH160" s="112">
        <v>299</v>
      </c>
      <c r="AI160" s="86"/>
      <c r="AJ160" s="62"/>
      <c r="AK160" s="89"/>
      <c r="AL160" s="97"/>
      <c r="AM160" s="97"/>
      <c r="AN160" s="77"/>
      <c r="AO160" s="88"/>
      <c r="AP160" s="394" t="s">
        <v>3200</v>
      </c>
      <c r="AQ160" s="88"/>
    </row>
    <row r="161" spans="1:43">
      <c r="C161" s="162" t="s">
        <v>715</v>
      </c>
      <c r="D161" s="163" t="s">
        <v>90</v>
      </c>
      <c r="E161" s="29" t="s">
        <v>0</v>
      </c>
      <c r="F161" s="29" t="s">
        <v>2</v>
      </c>
      <c r="H161" s="79">
        <v>240175</v>
      </c>
      <c r="I161" s="103" t="s">
        <v>2877</v>
      </c>
      <c r="K161" s="295" t="s">
        <v>715</v>
      </c>
      <c r="L161" s="295"/>
      <c r="M161" s="79" t="s">
        <v>339</v>
      </c>
      <c r="N161" s="64">
        <v>702</v>
      </c>
      <c r="O161" s="65">
        <v>5</v>
      </c>
      <c r="P161" s="78">
        <v>100</v>
      </c>
      <c r="R161" s="82" t="s">
        <v>75</v>
      </c>
      <c r="S161" s="78" t="s">
        <v>280</v>
      </c>
      <c r="T161" s="82" t="s">
        <v>167</v>
      </c>
      <c r="V161" s="80" t="s">
        <v>1036</v>
      </c>
      <c r="W161" s="29" t="s">
        <v>193</v>
      </c>
      <c r="X161" s="122">
        <v>240175</v>
      </c>
      <c r="Y161" s="122">
        <v>1</v>
      </c>
      <c r="Z161" s="122">
        <v>0</v>
      </c>
      <c r="AA161" s="122">
        <v>1</v>
      </c>
      <c r="AB161" s="95"/>
      <c r="AG161" s="28"/>
      <c r="AH161" s="112">
        <v>179</v>
      </c>
      <c r="AI161" s="86"/>
      <c r="AJ161" s="62"/>
      <c r="AK161" s="86"/>
      <c r="AL161" s="89"/>
      <c r="AM161" s="89"/>
      <c r="AN161" s="88"/>
      <c r="AO161" s="88"/>
      <c r="AP161" s="394" t="s">
        <v>3188</v>
      </c>
      <c r="AQ161" s="88"/>
    </row>
    <row r="162" spans="1:43">
      <c r="C162" s="162" t="s">
        <v>715</v>
      </c>
      <c r="D162" s="64" t="s">
        <v>90</v>
      </c>
      <c r="E162" s="29" t="s">
        <v>0</v>
      </c>
      <c r="F162" s="29" t="s">
        <v>2</v>
      </c>
      <c r="H162" s="28">
        <v>242778</v>
      </c>
      <c r="I162" s="103" t="s">
        <v>2878</v>
      </c>
      <c r="K162" s="295" t="s">
        <v>715</v>
      </c>
      <c r="L162" s="295"/>
      <c r="M162" s="82" t="s">
        <v>339</v>
      </c>
      <c r="N162" s="78">
        <v>703</v>
      </c>
      <c r="O162" s="78">
        <v>5</v>
      </c>
      <c r="P162" s="78">
        <v>100</v>
      </c>
      <c r="R162" s="82" t="s">
        <v>75</v>
      </c>
      <c r="S162" s="78" t="s">
        <v>280</v>
      </c>
      <c r="T162" s="82" t="s">
        <v>167</v>
      </c>
      <c r="V162" s="82" t="s">
        <v>1040</v>
      </c>
      <c r="W162" s="29" t="s">
        <v>798</v>
      </c>
      <c r="X162" s="122">
        <v>242778</v>
      </c>
      <c r="Y162" s="122">
        <v>1</v>
      </c>
      <c r="Z162" s="122">
        <v>0</v>
      </c>
      <c r="AA162" s="122">
        <v>1</v>
      </c>
      <c r="AH162" s="112">
        <v>139</v>
      </c>
      <c r="AL162" s="29"/>
      <c r="AM162" s="29"/>
      <c r="AO162" s="88"/>
      <c r="AP162" s="394" t="s">
        <v>3200</v>
      </c>
      <c r="AQ162" s="88"/>
    </row>
    <row r="163" spans="1:43">
      <c r="A163" s="137"/>
      <c r="C163" s="162" t="s">
        <v>715</v>
      </c>
      <c r="D163" s="163" t="s">
        <v>90</v>
      </c>
      <c r="E163" s="29" t="s">
        <v>0</v>
      </c>
      <c r="F163" s="29" t="s">
        <v>2</v>
      </c>
      <c r="H163" s="79">
        <v>242052</v>
      </c>
      <c r="I163" s="103" t="s">
        <v>2883</v>
      </c>
      <c r="K163" s="295" t="s">
        <v>715</v>
      </c>
      <c r="L163" s="295"/>
      <c r="M163" s="79" t="s">
        <v>339</v>
      </c>
      <c r="N163" s="64">
        <v>705</v>
      </c>
      <c r="O163" s="65">
        <v>5</v>
      </c>
      <c r="P163" s="78">
        <v>100</v>
      </c>
      <c r="R163" s="82" t="s">
        <v>75</v>
      </c>
      <c r="S163" s="78" t="s">
        <v>280</v>
      </c>
      <c r="T163" s="82" t="s">
        <v>167</v>
      </c>
      <c r="V163" s="79" t="s">
        <v>1038</v>
      </c>
      <c r="W163" s="29" t="s">
        <v>192</v>
      </c>
      <c r="X163" s="122">
        <v>242052</v>
      </c>
      <c r="Y163" s="122">
        <v>1</v>
      </c>
      <c r="Z163" s="122">
        <v>0</v>
      </c>
      <c r="AA163" s="122">
        <v>1</v>
      </c>
      <c r="AB163" s="95"/>
      <c r="AG163" s="28"/>
      <c r="AH163" s="112">
        <v>99</v>
      </c>
      <c r="AI163" s="86"/>
      <c r="AJ163" s="62"/>
      <c r="AK163" s="86"/>
      <c r="AL163" s="89"/>
      <c r="AM163" s="89"/>
      <c r="AN163" s="88"/>
      <c r="AO163" s="88"/>
      <c r="AP163" s="394" t="s">
        <v>3188</v>
      </c>
      <c r="AQ163" s="88"/>
    </row>
    <row r="164" spans="1:43">
      <c r="A164" s="270"/>
      <c r="B164" s="64" t="s">
        <v>715</v>
      </c>
      <c r="C164" s="162" t="s">
        <v>715</v>
      </c>
      <c r="D164" s="64" t="s">
        <v>90</v>
      </c>
      <c r="E164" s="82" t="s">
        <v>0</v>
      </c>
      <c r="F164" s="82" t="s">
        <v>2</v>
      </c>
      <c r="G164" s="82"/>
      <c r="H164" s="248">
        <v>242153</v>
      </c>
      <c r="I164" s="305" t="s">
        <v>2872</v>
      </c>
      <c r="J164" s="295"/>
      <c r="K164" s="295" t="s">
        <v>715</v>
      </c>
      <c r="L164" s="295"/>
      <c r="M164" s="82" t="s">
        <v>339</v>
      </c>
      <c r="N164" s="78">
        <v>707</v>
      </c>
      <c r="O164" s="78">
        <v>2</v>
      </c>
      <c r="P164" s="78">
        <v>100</v>
      </c>
      <c r="R164" s="82" t="s">
        <v>75</v>
      </c>
      <c r="S164" s="78" t="s">
        <v>280</v>
      </c>
      <c r="T164" s="82" t="s">
        <v>167</v>
      </c>
      <c r="V164" s="144" t="s">
        <v>2865</v>
      </c>
      <c r="AP164" s="89" t="s">
        <v>3189</v>
      </c>
    </row>
    <row r="165" spans="1:43">
      <c r="B165" s="64"/>
      <c r="C165" s="162" t="s">
        <v>715</v>
      </c>
      <c r="D165" s="162" t="s">
        <v>715</v>
      </c>
      <c r="E165" s="82" t="s">
        <v>1293</v>
      </c>
      <c r="F165" s="82" t="s">
        <v>2728</v>
      </c>
      <c r="G165" s="82"/>
      <c r="H165" s="375">
        <v>290162</v>
      </c>
      <c r="I165" s="103" t="s">
        <v>1409</v>
      </c>
      <c r="K165" s="295" t="s">
        <v>715</v>
      </c>
      <c r="L165" s="295"/>
      <c r="M165" s="82" t="s">
        <v>776</v>
      </c>
      <c r="N165" s="78">
        <v>7500</v>
      </c>
      <c r="O165" s="78">
        <v>1</v>
      </c>
      <c r="P165" s="78">
        <v>100</v>
      </c>
      <c r="R165" s="82" t="s">
        <v>75</v>
      </c>
      <c r="S165" s="78" t="s">
        <v>280</v>
      </c>
      <c r="T165" s="82" t="s">
        <v>167</v>
      </c>
      <c r="V165" s="113" t="s">
        <v>1532</v>
      </c>
      <c r="W165" s="29" t="s">
        <v>1490</v>
      </c>
      <c r="X165" s="122">
        <v>290162</v>
      </c>
      <c r="Y165" s="122">
        <v>1</v>
      </c>
      <c r="Z165" s="122">
        <v>0</v>
      </c>
      <c r="AA165" s="122">
        <v>1</v>
      </c>
      <c r="AH165" s="112">
        <v>699</v>
      </c>
      <c r="AP165" s="89" t="s">
        <v>3204</v>
      </c>
    </row>
    <row r="166" spans="1:43">
      <c r="B166" s="64" t="s">
        <v>715</v>
      </c>
      <c r="C166" s="162" t="s">
        <v>715</v>
      </c>
      <c r="D166" s="64" t="s">
        <v>90</v>
      </c>
      <c r="E166" s="82" t="s">
        <v>0</v>
      </c>
      <c r="F166" s="82" t="s">
        <v>2</v>
      </c>
      <c r="G166" s="82"/>
      <c r="H166" s="248">
        <v>242293</v>
      </c>
      <c r="I166" s="305" t="s">
        <v>2873</v>
      </c>
      <c r="J166" s="295"/>
      <c r="K166" s="295" t="s">
        <v>715</v>
      </c>
      <c r="L166" s="295"/>
      <c r="M166" s="82" t="s">
        <v>339</v>
      </c>
      <c r="N166" s="78">
        <v>709</v>
      </c>
      <c r="O166" s="78">
        <v>2</v>
      </c>
      <c r="P166" s="78">
        <v>100</v>
      </c>
      <c r="R166" s="82" t="s">
        <v>75</v>
      </c>
      <c r="S166" s="78" t="s">
        <v>280</v>
      </c>
      <c r="T166" s="82" t="s">
        <v>167</v>
      </c>
      <c r="V166" s="144" t="s">
        <v>2866</v>
      </c>
      <c r="AP166" s="89" t="s">
        <v>3189</v>
      </c>
    </row>
    <row r="167" spans="1:43">
      <c r="C167" s="162" t="s">
        <v>715</v>
      </c>
      <c r="D167" s="64" t="s">
        <v>90</v>
      </c>
      <c r="E167" s="29" t="s">
        <v>0</v>
      </c>
      <c r="F167" s="29" t="s">
        <v>2</v>
      </c>
      <c r="H167" s="28">
        <v>243666</v>
      </c>
      <c r="I167" s="103" t="s">
        <v>1041</v>
      </c>
      <c r="J167" s="82" t="s">
        <v>715</v>
      </c>
      <c r="K167" s="295" t="s">
        <v>715</v>
      </c>
      <c r="L167" s="295"/>
      <c r="M167" s="82" t="s">
        <v>339</v>
      </c>
      <c r="N167" s="78">
        <v>720</v>
      </c>
      <c r="O167" s="78">
        <v>5</v>
      </c>
      <c r="P167" s="78">
        <v>100</v>
      </c>
      <c r="R167" s="82" t="s">
        <v>75</v>
      </c>
      <c r="S167" s="78" t="s">
        <v>280</v>
      </c>
      <c r="T167" s="82" t="s">
        <v>167</v>
      </c>
      <c r="V167" s="82" t="s">
        <v>1042</v>
      </c>
      <c r="W167" s="29" t="s">
        <v>801</v>
      </c>
      <c r="X167" s="122">
        <v>243666</v>
      </c>
      <c r="Y167" s="122">
        <v>1</v>
      </c>
      <c r="Z167" s="122">
        <v>0</v>
      </c>
      <c r="AA167" s="122">
        <v>1</v>
      </c>
      <c r="AH167" s="112">
        <v>169</v>
      </c>
      <c r="AI167" s="89" t="s">
        <v>92</v>
      </c>
      <c r="AJ167" s="62">
        <v>3350</v>
      </c>
      <c r="AK167" s="89" t="s">
        <v>1702</v>
      </c>
      <c r="AL167" s="94">
        <v>0.45833333333333331</v>
      </c>
      <c r="AM167" s="94">
        <v>0.54097222222222219</v>
      </c>
      <c r="AN167" s="88" t="s">
        <v>266</v>
      </c>
      <c r="AO167" s="88"/>
      <c r="AP167" s="394" t="s">
        <v>3200</v>
      </c>
      <c r="AQ167" s="88"/>
    </row>
    <row r="168" spans="1:43">
      <c r="C168" s="162" t="s">
        <v>715</v>
      </c>
      <c r="D168" s="64" t="s">
        <v>90</v>
      </c>
      <c r="E168" s="29" t="s">
        <v>0</v>
      </c>
      <c r="F168" s="29" t="s">
        <v>2</v>
      </c>
      <c r="H168" s="28">
        <v>240089</v>
      </c>
      <c r="I168" s="103" t="s">
        <v>739</v>
      </c>
      <c r="K168" s="295" t="s">
        <v>715</v>
      </c>
      <c r="L168" s="295"/>
      <c r="M168" s="82" t="s">
        <v>339</v>
      </c>
      <c r="N168" s="78">
        <v>730</v>
      </c>
      <c r="O168" s="78">
        <v>5</v>
      </c>
      <c r="P168" s="78">
        <v>100</v>
      </c>
      <c r="R168" s="82" t="s">
        <v>75</v>
      </c>
      <c r="S168" s="78" t="s">
        <v>280</v>
      </c>
      <c r="T168" s="82" t="s">
        <v>167</v>
      </c>
      <c r="V168" s="100" t="s">
        <v>914</v>
      </c>
      <c r="W168" s="29" t="s">
        <v>802</v>
      </c>
      <c r="X168" s="83">
        <v>240089</v>
      </c>
      <c r="Y168" s="122">
        <v>1</v>
      </c>
      <c r="Z168" s="122">
        <v>0</v>
      </c>
      <c r="AA168" s="122">
        <v>1</v>
      </c>
      <c r="AH168" s="112">
        <v>219</v>
      </c>
      <c r="AL168" s="29"/>
      <c r="AM168" s="29"/>
      <c r="AO168" s="88"/>
      <c r="AP168" s="394" t="s">
        <v>3200</v>
      </c>
      <c r="AQ168" s="88"/>
    </row>
    <row r="169" spans="1:43">
      <c r="B169" s="64"/>
      <c r="C169" s="162" t="s">
        <v>715</v>
      </c>
      <c r="D169" s="162" t="s">
        <v>715</v>
      </c>
      <c r="E169" s="82" t="s">
        <v>1293</v>
      </c>
      <c r="F169" s="82" t="s">
        <v>1305</v>
      </c>
      <c r="G169" s="82"/>
      <c r="H169" s="373">
        <v>210200</v>
      </c>
      <c r="I169" s="103" t="s">
        <v>1397</v>
      </c>
      <c r="J169" s="82" t="s">
        <v>715</v>
      </c>
      <c r="K169" s="295" t="s">
        <v>715</v>
      </c>
      <c r="L169" s="295"/>
      <c r="M169" s="82" t="s">
        <v>339</v>
      </c>
      <c r="N169" s="78">
        <v>6100</v>
      </c>
      <c r="O169" s="78">
        <v>2</v>
      </c>
      <c r="P169" s="78">
        <v>100</v>
      </c>
      <c r="R169" s="82" t="s">
        <v>75</v>
      </c>
      <c r="S169" s="78" t="s">
        <v>75</v>
      </c>
      <c r="T169" s="82" t="s">
        <v>169</v>
      </c>
      <c r="V169" s="113" t="s">
        <v>1319</v>
      </c>
      <c r="W169" s="29" t="s">
        <v>1468</v>
      </c>
      <c r="X169" s="122">
        <v>210200</v>
      </c>
      <c r="Y169" s="122">
        <v>1</v>
      </c>
      <c r="Z169" s="122">
        <v>0</v>
      </c>
      <c r="AA169" s="122">
        <v>1</v>
      </c>
      <c r="AH169" s="112">
        <v>99</v>
      </c>
      <c r="AO169" s="89"/>
      <c r="AP169" s="81" t="s">
        <v>3201</v>
      </c>
    </row>
    <row r="170" spans="1:43">
      <c r="C170" s="162" t="s">
        <v>715</v>
      </c>
      <c r="D170" s="64" t="s">
        <v>90</v>
      </c>
      <c r="E170" s="29" t="s">
        <v>0</v>
      </c>
      <c r="F170" s="29" t="s">
        <v>2</v>
      </c>
      <c r="H170" s="28">
        <v>240521</v>
      </c>
      <c r="I170" s="103" t="s">
        <v>1043</v>
      </c>
      <c r="K170" s="295" t="s">
        <v>715</v>
      </c>
      <c r="L170" s="295"/>
      <c r="M170" s="82" t="s">
        <v>339</v>
      </c>
      <c r="N170" s="78">
        <v>740</v>
      </c>
      <c r="O170" s="78">
        <v>5</v>
      </c>
      <c r="P170" s="78">
        <v>100</v>
      </c>
      <c r="R170" s="82" t="s">
        <v>75</v>
      </c>
      <c r="S170" s="78" t="s">
        <v>280</v>
      </c>
      <c r="T170" s="82" t="s">
        <v>167</v>
      </c>
      <c r="V170" s="100" t="s">
        <v>915</v>
      </c>
      <c r="W170" s="29" t="s">
        <v>803</v>
      </c>
      <c r="X170" s="122">
        <v>240521</v>
      </c>
      <c r="Y170" s="122">
        <v>1</v>
      </c>
      <c r="Z170" s="122">
        <v>0</v>
      </c>
      <c r="AA170" s="122">
        <v>1</v>
      </c>
      <c r="AH170" s="112">
        <v>219</v>
      </c>
      <c r="AL170" s="29"/>
      <c r="AM170" s="29"/>
      <c r="AO170" s="88"/>
      <c r="AP170" s="394" t="s">
        <v>3200</v>
      </c>
      <c r="AQ170" s="88"/>
    </row>
    <row r="171" spans="1:43" s="137" customFormat="1">
      <c r="A171" s="84"/>
      <c r="B171" s="122"/>
      <c r="C171" s="162" t="s">
        <v>715</v>
      </c>
      <c r="D171" s="64" t="s">
        <v>90</v>
      </c>
      <c r="E171" s="29" t="s">
        <v>19</v>
      </c>
      <c r="F171" s="29" t="s">
        <v>24</v>
      </c>
      <c r="G171" s="29"/>
      <c r="H171" s="28">
        <v>171795</v>
      </c>
      <c r="I171" s="103" t="s">
        <v>925</v>
      </c>
      <c r="J171" s="82" t="s">
        <v>715</v>
      </c>
      <c r="K171" s="295" t="s">
        <v>715</v>
      </c>
      <c r="L171" s="295"/>
      <c r="M171" s="82" t="s">
        <v>342</v>
      </c>
      <c r="N171" s="78">
        <v>1520</v>
      </c>
      <c r="O171" s="78">
        <v>2</v>
      </c>
      <c r="P171" s="78">
        <v>100</v>
      </c>
      <c r="Q171" s="78"/>
      <c r="R171" s="82" t="s">
        <v>80</v>
      </c>
      <c r="S171" s="78" t="s">
        <v>280</v>
      </c>
      <c r="T171" s="82" t="s">
        <v>167</v>
      </c>
      <c r="U171" s="64" t="s">
        <v>90</v>
      </c>
      <c r="V171" s="100" t="s">
        <v>933</v>
      </c>
      <c r="W171" s="29" t="s">
        <v>820</v>
      </c>
      <c r="X171" s="122">
        <v>171795</v>
      </c>
      <c r="Y171" s="122">
        <v>1</v>
      </c>
      <c r="Z171" s="122">
        <v>0</v>
      </c>
      <c r="AA171" s="122">
        <v>1</v>
      </c>
      <c r="AB171" s="29"/>
      <c r="AC171" s="29"/>
      <c r="AD171" s="29"/>
      <c r="AE171" s="85"/>
      <c r="AF171" s="29"/>
      <c r="AG171" s="84"/>
      <c r="AH171" s="112">
        <v>399</v>
      </c>
      <c r="AI171" s="89" t="s">
        <v>92</v>
      </c>
      <c r="AJ171" s="62">
        <v>3350</v>
      </c>
      <c r="AK171" s="89" t="s">
        <v>1702</v>
      </c>
      <c r="AL171" s="94">
        <v>0.45833333333333331</v>
      </c>
      <c r="AM171" s="94">
        <v>0.54097222222222219</v>
      </c>
      <c r="AN171" s="88" t="s">
        <v>266</v>
      </c>
      <c r="AO171" s="89" t="s">
        <v>600</v>
      </c>
      <c r="AP171" s="394" t="s">
        <v>3200</v>
      </c>
      <c r="AQ171" s="84"/>
    </row>
    <row r="172" spans="1:43" s="270" customFormat="1">
      <c r="A172" s="84"/>
      <c r="B172" s="122"/>
      <c r="C172" s="162" t="s">
        <v>715</v>
      </c>
      <c r="D172" s="163" t="s">
        <v>90</v>
      </c>
      <c r="E172" s="29" t="s">
        <v>0</v>
      </c>
      <c r="F172" s="29" t="s">
        <v>2</v>
      </c>
      <c r="G172" s="29"/>
      <c r="H172" s="79">
        <v>241516</v>
      </c>
      <c r="I172" s="103" t="s">
        <v>1046</v>
      </c>
      <c r="J172" s="82"/>
      <c r="K172" s="295" t="s">
        <v>715</v>
      </c>
      <c r="L172" s="295"/>
      <c r="M172" s="79" t="s">
        <v>339</v>
      </c>
      <c r="N172" s="64">
        <v>750</v>
      </c>
      <c r="O172" s="65">
        <v>4</v>
      </c>
      <c r="P172" s="78">
        <v>100</v>
      </c>
      <c r="Q172" s="78"/>
      <c r="R172" s="82" t="s">
        <v>75</v>
      </c>
      <c r="S172" s="78" t="s">
        <v>75</v>
      </c>
      <c r="T172" s="82" t="s">
        <v>167</v>
      </c>
      <c r="U172" s="64"/>
      <c r="V172" s="80" t="s">
        <v>1044</v>
      </c>
      <c r="W172" s="29" t="s">
        <v>173</v>
      </c>
      <c r="X172" s="122">
        <v>241516</v>
      </c>
      <c r="Y172" s="122">
        <v>5</v>
      </c>
      <c r="Z172" s="122">
        <v>5</v>
      </c>
      <c r="AA172" s="122">
        <v>24</v>
      </c>
      <c r="AB172" s="28"/>
      <c r="AC172" s="29"/>
      <c r="AD172" s="29"/>
      <c r="AE172" s="85"/>
      <c r="AF172" s="29"/>
      <c r="AG172" s="28"/>
      <c r="AH172" s="112">
        <v>499</v>
      </c>
      <c r="AI172" s="86"/>
      <c r="AJ172" s="62"/>
      <c r="AK172" s="86"/>
      <c r="AL172" s="89"/>
      <c r="AM172" s="89"/>
      <c r="AN172" s="88"/>
      <c r="AO172" s="88"/>
      <c r="AP172" s="394" t="s">
        <v>3188</v>
      </c>
      <c r="AQ172" s="88"/>
    </row>
    <row r="173" spans="1:43">
      <c r="B173" s="64" t="s">
        <v>715</v>
      </c>
      <c r="C173" s="162" t="s">
        <v>715</v>
      </c>
      <c r="D173" s="64" t="s">
        <v>90</v>
      </c>
      <c r="E173" s="82" t="s">
        <v>0</v>
      </c>
      <c r="F173" s="82" t="s">
        <v>2</v>
      </c>
      <c r="G173" s="82"/>
      <c r="H173" s="248">
        <v>241502</v>
      </c>
      <c r="I173" s="305" t="s">
        <v>2871</v>
      </c>
      <c r="J173" s="295"/>
      <c r="K173" s="295" t="s">
        <v>715</v>
      </c>
      <c r="L173" s="295"/>
      <c r="M173" s="82" t="s">
        <v>339</v>
      </c>
      <c r="N173" s="78">
        <v>755</v>
      </c>
      <c r="O173" s="78">
        <v>2</v>
      </c>
      <c r="P173" s="78">
        <v>100</v>
      </c>
      <c r="R173" s="82" t="s">
        <v>75</v>
      </c>
      <c r="S173" s="78" t="s">
        <v>280</v>
      </c>
      <c r="T173" s="82" t="s">
        <v>167</v>
      </c>
      <c r="V173" s="144" t="s">
        <v>2869</v>
      </c>
      <c r="AP173" s="89" t="s">
        <v>3189</v>
      </c>
    </row>
    <row r="174" spans="1:43">
      <c r="A174" s="266"/>
      <c r="B174" s="64" t="s">
        <v>715</v>
      </c>
      <c r="C174" s="162" t="s">
        <v>715</v>
      </c>
      <c r="D174" s="64" t="s">
        <v>90</v>
      </c>
      <c r="E174" s="82" t="s">
        <v>0</v>
      </c>
      <c r="F174" s="82" t="s">
        <v>2</v>
      </c>
      <c r="G174" s="82"/>
      <c r="H174" s="248">
        <v>243517</v>
      </c>
      <c r="I174" s="305" t="s">
        <v>2716</v>
      </c>
      <c r="J174" s="295"/>
      <c r="K174" s="295" t="s">
        <v>715</v>
      </c>
      <c r="L174" s="295"/>
      <c r="M174" s="82" t="s">
        <v>339</v>
      </c>
      <c r="N174" s="78">
        <v>760</v>
      </c>
      <c r="O174" s="78">
        <v>2</v>
      </c>
      <c r="P174" s="78">
        <v>100</v>
      </c>
      <c r="R174" s="82" t="s">
        <v>75</v>
      </c>
      <c r="S174" s="78" t="s">
        <v>280</v>
      </c>
      <c r="T174" s="82" t="s">
        <v>167</v>
      </c>
      <c r="V174" s="144" t="s">
        <v>2868</v>
      </c>
      <c r="AP174" s="89" t="s">
        <v>3189</v>
      </c>
    </row>
    <row r="175" spans="1:43">
      <c r="C175" s="162" t="s">
        <v>715</v>
      </c>
      <c r="D175" s="163" t="s">
        <v>90</v>
      </c>
      <c r="E175" s="29" t="s">
        <v>0</v>
      </c>
      <c r="F175" s="29" t="s">
        <v>1</v>
      </c>
      <c r="H175" s="79">
        <v>241134</v>
      </c>
      <c r="I175" s="103" t="s">
        <v>2884</v>
      </c>
      <c r="J175" s="82" t="s">
        <v>715</v>
      </c>
      <c r="K175" s="295" t="s">
        <v>715</v>
      </c>
      <c r="L175" s="295"/>
      <c r="M175" s="79" t="s">
        <v>339</v>
      </c>
      <c r="N175" s="64">
        <v>1000</v>
      </c>
      <c r="O175" s="65">
        <v>5</v>
      </c>
      <c r="P175" s="78">
        <v>100</v>
      </c>
      <c r="R175" s="82" t="s">
        <v>75</v>
      </c>
      <c r="S175" s="78" t="s">
        <v>280</v>
      </c>
      <c r="T175" s="82" t="s">
        <v>167</v>
      </c>
      <c r="V175" s="79" t="s">
        <v>1056</v>
      </c>
      <c r="W175" s="29" t="s">
        <v>184</v>
      </c>
      <c r="X175" s="122">
        <v>241134</v>
      </c>
      <c r="Y175" s="122">
        <v>1</v>
      </c>
      <c r="Z175" s="122">
        <v>0</v>
      </c>
      <c r="AA175" s="122">
        <v>1</v>
      </c>
      <c r="AB175" s="28"/>
      <c r="AG175" s="28"/>
      <c r="AH175" s="112">
        <v>199</v>
      </c>
      <c r="AI175" s="86" t="s">
        <v>103</v>
      </c>
      <c r="AJ175" s="62">
        <v>3345</v>
      </c>
      <c r="AK175" s="120" t="s">
        <v>1703</v>
      </c>
      <c r="AL175" s="87">
        <v>0.54166666666666663</v>
      </c>
      <c r="AM175" s="87">
        <v>0.70763888888888893</v>
      </c>
      <c r="AN175" s="77" t="s">
        <v>349</v>
      </c>
      <c r="AO175" s="88"/>
      <c r="AP175" s="394" t="s">
        <v>3188</v>
      </c>
      <c r="AQ175" s="88"/>
    </row>
    <row r="176" spans="1:43">
      <c r="C176" s="162" t="s">
        <v>715</v>
      </c>
      <c r="D176" s="163" t="s">
        <v>90</v>
      </c>
      <c r="E176" s="29" t="s">
        <v>0</v>
      </c>
      <c r="F176" s="29" t="s">
        <v>1</v>
      </c>
      <c r="H176" s="63">
        <v>241128</v>
      </c>
      <c r="I176" s="103" t="s">
        <v>2885</v>
      </c>
      <c r="K176" s="295" t="s">
        <v>715</v>
      </c>
      <c r="L176" s="295"/>
      <c r="M176" s="79" t="s">
        <v>339</v>
      </c>
      <c r="N176" s="64">
        <v>1010</v>
      </c>
      <c r="O176" s="65">
        <v>5</v>
      </c>
      <c r="P176" s="78">
        <v>100</v>
      </c>
      <c r="R176" s="82" t="s">
        <v>75</v>
      </c>
      <c r="S176" s="78" t="s">
        <v>280</v>
      </c>
      <c r="T176" s="82" t="s">
        <v>167</v>
      </c>
      <c r="V176" s="79" t="s">
        <v>1057</v>
      </c>
      <c r="W176" s="29" t="s">
        <v>188</v>
      </c>
      <c r="X176" s="122">
        <v>241128</v>
      </c>
      <c r="Y176" s="122">
        <v>1</v>
      </c>
      <c r="Z176" s="122">
        <v>0</v>
      </c>
      <c r="AA176" s="122">
        <v>1</v>
      </c>
      <c r="AB176" s="28"/>
      <c r="AG176" s="28"/>
      <c r="AH176" s="112">
        <v>199</v>
      </c>
      <c r="AI176" s="86"/>
      <c r="AJ176" s="62"/>
      <c r="AK176" s="86"/>
      <c r="AL176" s="87"/>
      <c r="AM176" s="87"/>
      <c r="AN176" s="88"/>
      <c r="AO176" s="88"/>
      <c r="AP176" s="394" t="s">
        <v>3188</v>
      </c>
      <c r="AQ176" s="88"/>
    </row>
    <row r="177" spans="1:43">
      <c r="A177" s="88"/>
      <c r="C177" s="162" t="s">
        <v>715</v>
      </c>
      <c r="D177" s="64" t="s">
        <v>90</v>
      </c>
      <c r="E177" s="62" t="s">
        <v>27</v>
      </c>
      <c r="F177" s="62" t="s">
        <v>28</v>
      </c>
      <c r="G177" s="62"/>
      <c r="H177" s="79">
        <v>190928</v>
      </c>
      <c r="I177" s="103" t="s">
        <v>1114</v>
      </c>
      <c r="J177" s="82" t="s">
        <v>715</v>
      </c>
      <c r="K177" s="295" t="s">
        <v>715</v>
      </c>
      <c r="L177" s="295"/>
      <c r="M177" s="89" t="s">
        <v>339</v>
      </c>
      <c r="N177" s="64">
        <v>400</v>
      </c>
      <c r="O177" s="154">
        <v>2</v>
      </c>
      <c r="P177" s="78">
        <v>100</v>
      </c>
      <c r="R177" s="82" t="s">
        <v>81</v>
      </c>
      <c r="S177" s="78" t="s">
        <v>280</v>
      </c>
      <c r="T177" s="82" t="s">
        <v>167</v>
      </c>
      <c r="U177" s="64" t="s">
        <v>90</v>
      </c>
      <c r="V177" s="82" t="s">
        <v>604</v>
      </c>
      <c r="W177" s="92" t="s">
        <v>588</v>
      </c>
      <c r="X177" s="90">
        <v>190928</v>
      </c>
      <c r="Y177" s="122">
        <v>1</v>
      </c>
      <c r="Z177" s="122">
        <v>0</v>
      </c>
      <c r="AA177" s="122">
        <v>1</v>
      </c>
      <c r="AH177" s="112">
        <v>399</v>
      </c>
      <c r="AL177" s="29"/>
      <c r="AM177" s="29"/>
      <c r="AO177" s="89" t="s">
        <v>716</v>
      </c>
      <c r="AP177" s="394" t="s">
        <v>3200</v>
      </c>
    </row>
    <row r="178" spans="1:43">
      <c r="C178" s="162" t="s">
        <v>715</v>
      </c>
      <c r="D178" s="163" t="s">
        <v>90</v>
      </c>
      <c r="E178" s="29" t="s">
        <v>0</v>
      </c>
      <c r="F178" s="29" t="s">
        <v>1</v>
      </c>
      <c r="H178" s="79">
        <v>242348</v>
      </c>
      <c r="I178" s="103" t="s">
        <v>1058</v>
      </c>
      <c r="K178" s="295" t="s">
        <v>715</v>
      </c>
      <c r="L178" s="295"/>
      <c r="M178" s="79" t="s">
        <v>339</v>
      </c>
      <c r="N178" s="64">
        <v>1020</v>
      </c>
      <c r="O178" s="65">
        <v>5</v>
      </c>
      <c r="P178" s="78">
        <v>100</v>
      </c>
      <c r="R178" s="82" t="s">
        <v>75</v>
      </c>
      <c r="S178" s="78" t="s">
        <v>280</v>
      </c>
      <c r="T178" s="82" t="s">
        <v>167</v>
      </c>
      <c r="V178" s="80" t="s">
        <v>1059</v>
      </c>
      <c r="W178" s="29" t="s">
        <v>187</v>
      </c>
      <c r="X178" s="122">
        <v>242348</v>
      </c>
      <c r="Y178" s="122">
        <v>1</v>
      </c>
      <c r="Z178" s="122">
        <v>0</v>
      </c>
      <c r="AA178" s="122">
        <v>1</v>
      </c>
      <c r="AB178" s="28"/>
      <c r="AG178" s="28"/>
      <c r="AH178" s="112">
        <v>199</v>
      </c>
      <c r="AI178" s="89" t="s">
        <v>93</v>
      </c>
      <c r="AJ178" s="29">
        <v>3346</v>
      </c>
      <c r="AK178" s="89" t="s">
        <v>1701</v>
      </c>
      <c r="AL178" s="94">
        <v>0.95833333333333337</v>
      </c>
      <c r="AM178" s="94">
        <v>0.24930555555555556</v>
      </c>
      <c r="AN178" s="77" t="s">
        <v>350</v>
      </c>
      <c r="AO178" s="88"/>
      <c r="AP178" s="394" t="s">
        <v>3188</v>
      </c>
      <c r="AQ178" s="88"/>
    </row>
    <row r="179" spans="1:43">
      <c r="A179" s="88"/>
      <c r="C179" s="162" t="s">
        <v>715</v>
      </c>
      <c r="D179" s="64" t="s">
        <v>90</v>
      </c>
      <c r="E179" s="62" t="s">
        <v>27</v>
      </c>
      <c r="F179" s="62" t="s">
        <v>28</v>
      </c>
      <c r="G179" s="62"/>
      <c r="H179" s="79">
        <v>190668</v>
      </c>
      <c r="I179" s="103" t="s">
        <v>1266</v>
      </c>
      <c r="J179" s="82" t="s">
        <v>715</v>
      </c>
      <c r="K179" s="295" t="s">
        <v>715</v>
      </c>
      <c r="L179" s="295"/>
      <c r="M179" s="89" t="s">
        <v>339</v>
      </c>
      <c r="N179" s="64">
        <v>200</v>
      </c>
      <c r="O179" s="154">
        <v>2</v>
      </c>
      <c r="P179" s="78">
        <v>100</v>
      </c>
      <c r="R179" s="82" t="s">
        <v>81</v>
      </c>
      <c r="S179" s="78" t="s">
        <v>280</v>
      </c>
      <c r="T179" s="82" t="s">
        <v>167</v>
      </c>
      <c r="U179" s="64" t="s">
        <v>90</v>
      </c>
      <c r="V179" s="82" t="s">
        <v>602</v>
      </c>
      <c r="W179" s="92" t="s">
        <v>586</v>
      </c>
      <c r="X179" s="90">
        <v>190668</v>
      </c>
      <c r="Y179" s="122">
        <v>1</v>
      </c>
      <c r="Z179" s="122">
        <v>0</v>
      </c>
      <c r="AA179" s="122">
        <v>1</v>
      </c>
      <c r="AH179" s="112">
        <v>399</v>
      </c>
      <c r="AI179" s="89" t="s">
        <v>93</v>
      </c>
      <c r="AJ179" s="29">
        <v>3346</v>
      </c>
      <c r="AK179" s="89" t="s">
        <v>1701</v>
      </c>
      <c r="AL179" s="94">
        <v>0.95833333333333337</v>
      </c>
      <c r="AM179" s="94">
        <v>0.24930555555555556</v>
      </c>
      <c r="AN179" s="77" t="s">
        <v>350</v>
      </c>
      <c r="AO179" s="89" t="s">
        <v>716</v>
      </c>
      <c r="AP179" s="394" t="s">
        <v>3200</v>
      </c>
    </row>
    <row r="180" spans="1:43">
      <c r="A180" s="88"/>
      <c r="C180" s="162" t="s">
        <v>715</v>
      </c>
      <c r="D180" s="64" t="s">
        <v>90</v>
      </c>
      <c r="E180" s="62" t="s">
        <v>27</v>
      </c>
      <c r="F180" s="62" t="s">
        <v>28</v>
      </c>
      <c r="G180" s="62"/>
      <c r="H180" s="79">
        <v>190927</v>
      </c>
      <c r="I180" s="103" t="s">
        <v>560</v>
      </c>
      <c r="J180" s="82" t="s">
        <v>715</v>
      </c>
      <c r="K180" s="295" t="s">
        <v>715</v>
      </c>
      <c r="L180" s="295"/>
      <c r="M180" s="89" t="s">
        <v>339</v>
      </c>
      <c r="N180" s="64">
        <v>300</v>
      </c>
      <c r="O180" s="154">
        <v>2</v>
      </c>
      <c r="P180" s="78">
        <v>100</v>
      </c>
      <c r="R180" s="82" t="s">
        <v>81</v>
      </c>
      <c r="S180" s="78" t="s">
        <v>280</v>
      </c>
      <c r="T180" s="82" t="s">
        <v>167</v>
      </c>
      <c r="U180" s="64" t="s">
        <v>90</v>
      </c>
      <c r="V180" s="82" t="s">
        <v>603</v>
      </c>
      <c r="W180" s="92" t="s">
        <v>587</v>
      </c>
      <c r="X180" s="90">
        <v>190927</v>
      </c>
      <c r="Y180" s="122">
        <v>1</v>
      </c>
      <c r="Z180" s="122">
        <v>0</v>
      </c>
      <c r="AA180" s="122">
        <v>1</v>
      </c>
      <c r="AH180" s="112">
        <v>399</v>
      </c>
      <c r="AL180" s="29"/>
      <c r="AM180" s="29"/>
      <c r="AO180" s="89" t="s">
        <v>716</v>
      </c>
      <c r="AP180" s="394" t="s">
        <v>3200</v>
      </c>
    </row>
    <row r="181" spans="1:43">
      <c r="C181" s="162" t="s">
        <v>715</v>
      </c>
      <c r="D181" s="64" t="s">
        <v>90</v>
      </c>
      <c r="E181" s="82" t="s">
        <v>27</v>
      </c>
      <c r="F181" s="82" t="s">
        <v>28</v>
      </c>
      <c r="G181" s="82"/>
      <c r="H181" s="79">
        <v>190001</v>
      </c>
      <c r="I181" s="103" t="s">
        <v>1115</v>
      </c>
      <c r="J181" s="82" t="s">
        <v>715</v>
      </c>
      <c r="K181" s="295" t="s">
        <v>715</v>
      </c>
      <c r="L181" s="295"/>
      <c r="M181" s="89" t="s">
        <v>339</v>
      </c>
      <c r="N181" s="64">
        <v>700</v>
      </c>
      <c r="O181" s="154">
        <v>2</v>
      </c>
      <c r="P181" s="78">
        <v>100</v>
      </c>
      <c r="R181" s="82" t="s">
        <v>81</v>
      </c>
      <c r="S181" s="78" t="s">
        <v>280</v>
      </c>
      <c r="T181" s="82" t="s">
        <v>167</v>
      </c>
      <c r="U181" s="64" t="s">
        <v>90</v>
      </c>
      <c r="V181" s="82" t="s">
        <v>601</v>
      </c>
      <c r="W181" s="92" t="s">
        <v>585</v>
      </c>
      <c r="X181" s="90">
        <v>190001</v>
      </c>
      <c r="Y181" s="122">
        <v>1</v>
      </c>
      <c r="Z181" s="122">
        <v>0</v>
      </c>
      <c r="AA181" s="122">
        <v>1</v>
      </c>
      <c r="AH181" s="112">
        <v>599</v>
      </c>
      <c r="AI181" s="89" t="s">
        <v>95</v>
      </c>
      <c r="AJ181" s="29">
        <v>3349</v>
      </c>
      <c r="AK181" s="120" t="s">
        <v>1704</v>
      </c>
      <c r="AL181" s="94">
        <v>0.70833333333333337</v>
      </c>
      <c r="AM181" s="94">
        <v>0.95763888888888893</v>
      </c>
      <c r="AN181" s="77" t="s">
        <v>350</v>
      </c>
      <c r="AO181" s="89" t="s">
        <v>716</v>
      </c>
      <c r="AP181" s="394" t="s">
        <v>3200</v>
      </c>
    </row>
    <row r="182" spans="1:43">
      <c r="C182" s="162" t="s">
        <v>715</v>
      </c>
      <c r="D182" s="64" t="s">
        <v>90</v>
      </c>
      <c r="E182" s="82" t="s">
        <v>35</v>
      </c>
      <c r="F182" s="29" t="s">
        <v>721</v>
      </c>
      <c r="H182" s="28">
        <v>220550</v>
      </c>
      <c r="I182" s="103" t="s">
        <v>1162</v>
      </c>
      <c r="K182" s="295" t="s">
        <v>715</v>
      </c>
      <c r="L182" s="295"/>
      <c r="M182" s="82" t="s">
        <v>75</v>
      </c>
      <c r="N182" s="78">
        <v>2500</v>
      </c>
      <c r="O182" s="78">
        <v>2</v>
      </c>
      <c r="P182" s="78">
        <v>100</v>
      </c>
      <c r="R182" s="82" t="s">
        <v>75</v>
      </c>
      <c r="S182" s="78" t="s">
        <v>75</v>
      </c>
      <c r="T182" s="82" t="s">
        <v>169</v>
      </c>
      <c r="V182" s="82" t="s">
        <v>1163</v>
      </c>
      <c r="W182" s="29" t="s">
        <v>842</v>
      </c>
      <c r="X182" s="122">
        <v>220550</v>
      </c>
      <c r="Y182" s="122">
        <v>1</v>
      </c>
      <c r="Z182" s="122">
        <v>0</v>
      </c>
      <c r="AA182" s="122">
        <v>1</v>
      </c>
      <c r="AH182" s="112">
        <v>349</v>
      </c>
      <c r="AL182" s="29"/>
      <c r="AM182" s="29"/>
      <c r="AO182" s="89" t="s">
        <v>716</v>
      </c>
      <c r="AP182" s="394" t="s">
        <v>3200</v>
      </c>
    </row>
    <row r="183" spans="1:43">
      <c r="B183" s="64"/>
      <c r="C183" s="162" t="s">
        <v>715</v>
      </c>
      <c r="D183" s="162" t="s">
        <v>715</v>
      </c>
      <c r="E183" s="82" t="s">
        <v>1293</v>
      </c>
      <c r="F183" s="82" t="s">
        <v>1305</v>
      </c>
      <c r="G183" s="82"/>
      <c r="H183" s="373">
        <v>210201</v>
      </c>
      <c r="I183" s="103" t="s">
        <v>1398</v>
      </c>
      <c r="K183" s="295" t="s">
        <v>715</v>
      </c>
      <c r="L183" s="295"/>
      <c r="M183" s="82" t="s">
        <v>339</v>
      </c>
      <c r="N183" s="78">
        <v>6200</v>
      </c>
      <c r="O183" s="78">
        <v>2</v>
      </c>
      <c r="P183" s="78">
        <v>100</v>
      </c>
      <c r="R183" s="82" t="s">
        <v>75</v>
      </c>
      <c r="S183" s="78" t="s">
        <v>75</v>
      </c>
      <c r="T183" s="82" t="s">
        <v>169</v>
      </c>
      <c r="V183" s="113" t="s">
        <v>1319</v>
      </c>
      <c r="W183" s="29" t="s">
        <v>1469</v>
      </c>
      <c r="X183" s="122">
        <v>210201</v>
      </c>
      <c r="Y183" s="122">
        <v>1</v>
      </c>
      <c r="Z183" s="122">
        <v>0</v>
      </c>
      <c r="AA183" s="122">
        <v>1</v>
      </c>
      <c r="AH183" s="112">
        <v>99</v>
      </c>
      <c r="AO183" s="89"/>
      <c r="AP183" s="81" t="s">
        <v>3201</v>
      </c>
    </row>
    <row r="184" spans="1:43">
      <c r="A184" s="88"/>
      <c r="B184" s="64"/>
      <c r="C184" s="162" t="s">
        <v>715</v>
      </c>
      <c r="D184" s="162" t="s">
        <v>715</v>
      </c>
      <c r="E184" s="82" t="s">
        <v>1328</v>
      </c>
      <c r="F184" s="82" t="s">
        <v>2725</v>
      </c>
      <c r="G184" s="82"/>
      <c r="H184" s="174">
        <v>160087</v>
      </c>
      <c r="I184" s="103" t="s">
        <v>1329</v>
      </c>
      <c r="J184" s="82" t="s">
        <v>715</v>
      </c>
      <c r="K184" s="295" t="s">
        <v>715</v>
      </c>
      <c r="L184" s="295"/>
      <c r="M184" s="82" t="s">
        <v>1307</v>
      </c>
      <c r="N184" s="78">
        <v>100</v>
      </c>
      <c r="O184" s="78">
        <v>2</v>
      </c>
      <c r="P184" s="78">
        <v>100</v>
      </c>
      <c r="R184" s="82" t="s">
        <v>75</v>
      </c>
      <c r="S184" s="78" t="s">
        <v>75</v>
      </c>
      <c r="T184" s="82" t="s">
        <v>169</v>
      </c>
      <c r="V184" s="113" t="s">
        <v>1354</v>
      </c>
      <c r="W184" s="29" t="s">
        <v>1506</v>
      </c>
      <c r="X184" s="29">
        <v>160087</v>
      </c>
      <c r="Y184" s="122">
        <v>1</v>
      </c>
      <c r="Z184" s="122">
        <v>0</v>
      </c>
      <c r="AA184" s="122">
        <v>1</v>
      </c>
      <c r="AH184" s="112">
        <v>749</v>
      </c>
      <c r="AO184" s="89" t="s">
        <v>716</v>
      </c>
      <c r="AP184" s="81" t="s">
        <v>3201</v>
      </c>
    </row>
    <row r="185" spans="1:43">
      <c r="A185" s="88"/>
      <c r="B185" s="64"/>
      <c r="C185" s="162" t="s">
        <v>715</v>
      </c>
      <c r="D185" s="162" t="s">
        <v>715</v>
      </c>
      <c r="E185" s="82" t="s">
        <v>1328</v>
      </c>
      <c r="F185" s="82" t="s">
        <v>2725</v>
      </c>
      <c r="G185" s="82"/>
      <c r="H185" s="174">
        <v>160109</v>
      </c>
      <c r="I185" s="103" t="s">
        <v>1330</v>
      </c>
      <c r="K185" s="295" t="s">
        <v>715</v>
      </c>
      <c r="L185" s="295"/>
      <c r="M185" s="82" t="s">
        <v>1307</v>
      </c>
      <c r="N185" s="78">
        <v>200</v>
      </c>
      <c r="O185" s="78">
        <v>2</v>
      </c>
      <c r="P185" s="78">
        <v>100</v>
      </c>
      <c r="R185" s="82" t="s">
        <v>75</v>
      </c>
      <c r="S185" s="78" t="s">
        <v>75</v>
      </c>
      <c r="T185" s="82" t="s">
        <v>169</v>
      </c>
      <c r="V185" s="113" t="s">
        <v>1355</v>
      </c>
      <c r="W185" s="29" t="s">
        <v>1507</v>
      </c>
      <c r="X185" s="29">
        <v>160109</v>
      </c>
      <c r="Y185" s="122">
        <v>1</v>
      </c>
      <c r="Z185" s="122">
        <v>0</v>
      </c>
      <c r="AA185" s="122">
        <v>1</v>
      </c>
      <c r="AH185" s="112">
        <v>749</v>
      </c>
      <c r="AO185" s="89" t="s">
        <v>716</v>
      </c>
      <c r="AP185" s="81" t="s">
        <v>3201</v>
      </c>
    </row>
    <row r="186" spans="1:43" s="266" customFormat="1">
      <c r="A186" s="88"/>
      <c r="B186" s="139"/>
      <c r="C186" s="162" t="s">
        <v>715</v>
      </c>
      <c r="D186" s="139" t="s">
        <v>715</v>
      </c>
      <c r="E186" s="117" t="s">
        <v>1328</v>
      </c>
      <c r="F186" s="137" t="s">
        <v>1689</v>
      </c>
      <c r="G186" s="137"/>
      <c r="H186" s="276">
        <v>202045</v>
      </c>
      <c r="I186" s="302" t="s">
        <v>1331</v>
      </c>
      <c r="J186" s="117"/>
      <c r="K186" s="295" t="s">
        <v>715</v>
      </c>
      <c r="L186" s="295"/>
      <c r="M186" s="117" t="s">
        <v>1307</v>
      </c>
      <c r="N186" s="138">
        <v>300</v>
      </c>
      <c r="O186" s="138">
        <v>2</v>
      </c>
      <c r="P186" s="138">
        <v>100</v>
      </c>
      <c r="Q186" s="138"/>
      <c r="R186" s="117" t="s">
        <v>75</v>
      </c>
      <c r="S186" s="138" t="s">
        <v>75</v>
      </c>
      <c r="T186" s="117" t="s">
        <v>169</v>
      </c>
      <c r="U186" s="139"/>
      <c r="V186" s="386" t="s">
        <v>1356</v>
      </c>
      <c r="W186" s="117" t="s">
        <v>1505</v>
      </c>
      <c r="X186" s="138">
        <v>202045</v>
      </c>
      <c r="Y186" s="139">
        <v>1</v>
      </c>
      <c r="Z186" s="139">
        <v>0</v>
      </c>
      <c r="AA186" s="139">
        <v>1</v>
      </c>
      <c r="AB186" s="117"/>
      <c r="AC186" s="117"/>
      <c r="AD186" s="117"/>
      <c r="AE186" s="140"/>
      <c r="AF186" s="117"/>
      <c r="AG186" s="137"/>
      <c r="AH186" s="141">
        <v>229</v>
      </c>
      <c r="AI186" s="137"/>
      <c r="AJ186" s="117"/>
      <c r="AK186" s="137"/>
      <c r="AL186" s="142"/>
      <c r="AM186" s="142"/>
      <c r="AN186" s="137"/>
      <c r="AO186" s="137" t="s">
        <v>716</v>
      </c>
      <c r="AP186" s="81" t="s">
        <v>3201</v>
      </c>
      <c r="AQ186" s="137"/>
    </row>
    <row r="187" spans="1:43">
      <c r="A187" s="88"/>
      <c r="B187" s="64"/>
      <c r="C187" s="162" t="s">
        <v>715</v>
      </c>
      <c r="D187" s="162" t="s">
        <v>715</v>
      </c>
      <c r="E187" s="82" t="s">
        <v>1328</v>
      </c>
      <c r="F187" s="137" t="s">
        <v>1689</v>
      </c>
      <c r="G187" s="137"/>
      <c r="H187" s="278">
        <v>201479</v>
      </c>
      <c r="I187" s="103" t="s">
        <v>1332</v>
      </c>
      <c r="K187" s="295" t="s">
        <v>715</v>
      </c>
      <c r="L187" s="295"/>
      <c r="M187" s="82" t="s">
        <v>1307</v>
      </c>
      <c r="N187" s="78">
        <v>400</v>
      </c>
      <c r="O187" s="78">
        <v>2</v>
      </c>
      <c r="P187" s="78">
        <v>100</v>
      </c>
      <c r="R187" s="82" t="s">
        <v>75</v>
      </c>
      <c r="S187" s="78" t="s">
        <v>75</v>
      </c>
      <c r="T187" s="82" t="s">
        <v>169</v>
      </c>
      <c r="V187" s="113" t="s">
        <v>1357</v>
      </c>
      <c r="W187" s="29" t="s">
        <v>1447</v>
      </c>
      <c r="X187" s="122">
        <v>201479</v>
      </c>
      <c r="Y187" s="122">
        <v>1</v>
      </c>
      <c r="Z187" s="122">
        <v>0</v>
      </c>
      <c r="AA187" s="122">
        <v>1</v>
      </c>
      <c r="AH187" s="112">
        <v>149</v>
      </c>
      <c r="AP187" s="81" t="s">
        <v>3201</v>
      </c>
    </row>
    <row r="188" spans="1:43" s="266" customFormat="1">
      <c r="A188" s="88"/>
      <c r="B188" s="64"/>
      <c r="C188" s="162" t="s">
        <v>715</v>
      </c>
      <c r="D188" s="162" t="s">
        <v>715</v>
      </c>
      <c r="E188" s="82" t="s">
        <v>1328</v>
      </c>
      <c r="F188" s="137" t="s">
        <v>1689</v>
      </c>
      <c r="G188" s="137"/>
      <c r="H188" s="124">
        <v>201480</v>
      </c>
      <c r="I188" s="103" t="s">
        <v>1333</v>
      </c>
      <c r="J188" s="82"/>
      <c r="K188" s="295" t="s">
        <v>715</v>
      </c>
      <c r="L188" s="295"/>
      <c r="M188" s="82" t="s">
        <v>1307</v>
      </c>
      <c r="N188" s="78">
        <v>500</v>
      </c>
      <c r="O188" s="78">
        <v>2</v>
      </c>
      <c r="P188" s="78">
        <v>100</v>
      </c>
      <c r="Q188" s="78"/>
      <c r="R188" s="82" t="s">
        <v>75</v>
      </c>
      <c r="S188" s="78" t="s">
        <v>75</v>
      </c>
      <c r="T188" s="82" t="s">
        <v>169</v>
      </c>
      <c r="U188" s="64"/>
      <c r="V188" s="113" t="s">
        <v>1358</v>
      </c>
      <c r="W188" s="29" t="s">
        <v>1448</v>
      </c>
      <c r="X188" s="122">
        <v>201480</v>
      </c>
      <c r="Y188" s="122">
        <v>1</v>
      </c>
      <c r="Z188" s="122">
        <v>0</v>
      </c>
      <c r="AA188" s="122">
        <v>1</v>
      </c>
      <c r="AB188" s="29"/>
      <c r="AC188" s="29"/>
      <c r="AD188" s="29"/>
      <c r="AE188" s="85"/>
      <c r="AF188" s="29"/>
      <c r="AG188" s="84"/>
      <c r="AH188" s="112">
        <v>229</v>
      </c>
      <c r="AI188" s="84"/>
      <c r="AJ188" s="29"/>
      <c r="AK188" s="84"/>
      <c r="AL188" s="99"/>
      <c r="AM188" s="99"/>
      <c r="AN188" s="84"/>
      <c r="AO188" s="84"/>
      <c r="AP188" s="81" t="s">
        <v>3201</v>
      </c>
      <c r="AQ188" s="84"/>
    </row>
    <row r="189" spans="1:43">
      <c r="B189" s="64"/>
      <c r="C189" s="162" t="s">
        <v>715</v>
      </c>
      <c r="D189" s="162" t="s">
        <v>715</v>
      </c>
      <c r="E189" s="82" t="s">
        <v>1328</v>
      </c>
      <c r="F189" s="137" t="s">
        <v>1689</v>
      </c>
      <c r="G189" s="137"/>
      <c r="H189" s="124">
        <v>202674</v>
      </c>
      <c r="I189" s="103" t="s">
        <v>1416</v>
      </c>
      <c r="K189" s="295" t="s">
        <v>715</v>
      </c>
      <c r="L189" s="295"/>
      <c r="M189" s="82" t="s">
        <v>1307</v>
      </c>
      <c r="N189" s="78">
        <v>1200</v>
      </c>
      <c r="O189" s="78">
        <v>2</v>
      </c>
      <c r="P189" s="78">
        <v>100</v>
      </c>
      <c r="R189" s="82" t="s">
        <v>75</v>
      </c>
      <c r="S189" s="78" t="s">
        <v>75</v>
      </c>
      <c r="T189" s="82" t="s">
        <v>169</v>
      </c>
      <c r="V189" s="113" t="s">
        <v>1363</v>
      </c>
      <c r="W189" s="29" t="s">
        <v>1450</v>
      </c>
      <c r="X189" s="122">
        <v>202674</v>
      </c>
      <c r="Y189" s="122">
        <v>1</v>
      </c>
      <c r="Z189" s="122">
        <v>0</v>
      </c>
      <c r="AA189" s="122">
        <v>1</v>
      </c>
      <c r="AH189" s="112">
        <v>279</v>
      </c>
      <c r="AP189" s="81" t="s">
        <v>3201</v>
      </c>
    </row>
    <row r="190" spans="1:43">
      <c r="B190" s="64"/>
      <c r="C190" s="162" t="s">
        <v>715</v>
      </c>
      <c r="D190" s="162" t="s">
        <v>715</v>
      </c>
      <c r="E190" s="82" t="s">
        <v>1328</v>
      </c>
      <c r="F190" s="120" t="s">
        <v>1353</v>
      </c>
      <c r="G190" s="120"/>
      <c r="H190" s="124">
        <v>310233</v>
      </c>
      <c r="I190" s="103" t="s">
        <v>1349</v>
      </c>
      <c r="J190" s="82" t="s">
        <v>715</v>
      </c>
      <c r="K190" s="295" t="s">
        <v>715</v>
      </c>
      <c r="L190" s="295"/>
      <c r="M190" s="82" t="s">
        <v>1307</v>
      </c>
      <c r="N190" s="78">
        <v>6700</v>
      </c>
      <c r="O190" s="78">
        <v>2</v>
      </c>
      <c r="P190" s="78">
        <v>100</v>
      </c>
      <c r="R190" s="82" t="s">
        <v>75</v>
      </c>
      <c r="S190" s="78" t="s">
        <v>75</v>
      </c>
      <c r="T190" s="82" t="s">
        <v>169</v>
      </c>
      <c r="V190" s="113" t="s">
        <v>1383</v>
      </c>
      <c r="W190" s="29" t="s">
        <v>1504</v>
      </c>
      <c r="X190" s="122">
        <v>310233</v>
      </c>
      <c r="Y190" s="122">
        <v>1</v>
      </c>
      <c r="Z190" s="122">
        <v>0</v>
      </c>
      <c r="AA190" s="122">
        <v>1</v>
      </c>
      <c r="AH190" s="112">
        <v>399</v>
      </c>
      <c r="AP190" s="81" t="s">
        <v>3201</v>
      </c>
    </row>
    <row r="191" spans="1:43" s="266" customFormat="1">
      <c r="A191" s="84"/>
      <c r="B191" s="122"/>
      <c r="C191" s="162" t="s">
        <v>715</v>
      </c>
      <c r="D191" s="163" t="s">
        <v>90</v>
      </c>
      <c r="E191" s="29" t="s">
        <v>0</v>
      </c>
      <c r="F191" s="29" t="s">
        <v>1</v>
      </c>
      <c r="G191" s="29"/>
      <c r="H191" s="79">
        <v>240745</v>
      </c>
      <c r="I191" s="103" t="s">
        <v>1060</v>
      </c>
      <c r="J191" s="82"/>
      <c r="K191" s="295" t="s">
        <v>715</v>
      </c>
      <c r="L191" s="295"/>
      <c r="M191" s="79" t="s">
        <v>339</v>
      </c>
      <c r="N191" s="64">
        <v>1100</v>
      </c>
      <c r="O191" s="65">
        <v>5</v>
      </c>
      <c r="P191" s="78">
        <v>100</v>
      </c>
      <c r="Q191" s="78"/>
      <c r="R191" s="82" t="s">
        <v>75</v>
      </c>
      <c r="S191" s="78" t="s">
        <v>280</v>
      </c>
      <c r="T191" s="82" t="s">
        <v>167</v>
      </c>
      <c r="U191" s="64"/>
      <c r="V191" s="79" t="s">
        <v>1061</v>
      </c>
      <c r="W191" s="29" t="s">
        <v>189</v>
      </c>
      <c r="X191" s="122">
        <v>240745</v>
      </c>
      <c r="Y191" s="122">
        <v>1</v>
      </c>
      <c r="Z191" s="122">
        <v>0</v>
      </c>
      <c r="AA191" s="122">
        <v>1</v>
      </c>
      <c r="AB191" s="28"/>
      <c r="AC191" s="29"/>
      <c r="AD191" s="29"/>
      <c r="AE191" s="85"/>
      <c r="AF191" s="29"/>
      <c r="AG191" s="28"/>
      <c r="AH191" s="112">
        <v>199</v>
      </c>
      <c r="AI191" s="89" t="s">
        <v>95</v>
      </c>
      <c r="AJ191" s="29">
        <v>3349</v>
      </c>
      <c r="AK191" s="120" t="s">
        <v>1704</v>
      </c>
      <c r="AL191" s="94">
        <v>0.70833333333333337</v>
      </c>
      <c r="AM191" s="94">
        <v>0.95763888888888893</v>
      </c>
      <c r="AN191" s="77" t="s">
        <v>350</v>
      </c>
      <c r="AO191" s="88"/>
      <c r="AP191" s="394" t="s">
        <v>3188</v>
      </c>
      <c r="AQ191" s="88"/>
    </row>
    <row r="192" spans="1:43" s="137" customFormat="1">
      <c r="A192" s="84"/>
      <c r="B192" s="122"/>
      <c r="C192" s="162" t="s">
        <v>715</v>
      </c>
      <c r="D192" s="64" t="s">
        <v>90</v>
      </c>
      <c r="E192" s="82" t="s">
        <v>35</v>
      </c>
      <c r="F192" s="29" t="s">
        <v>721</v>
      </c>
      <c r="G192" s="29"/>
      <c r="H192" s="28">
        <v>220565</v>
      </c>
      <c r="I192" s="103" t="s">
        <v>1165</v>
      </c>
      <c r="J192" s="82" t="s">
        <v>715</v>
      </c>
      <c r="K192" s="295" t="s">
        <v>715</v>
      </c>
      <c r="L192" s="295"/>
      <c r="M192" s="82" t="s">
        <v>75</v>
      </c>
      <c r="N192" s="78">
        <v>2600</v>
      </c>
      <c r="O192" s="78">
        <v>2</v>
      </c>
      <c r="P192" s="78">
        <v>100</v>
      </c>
      <c r="Q192" s="78"/>
      <c r="R192" s="82" t="s">
        <v>75</v>
      </c>
      <c r="S192" s="78" t="s">
        <v>75</v>
      </c>
      <c r="T192" s="82" t="s">
        <v>169</v>
      </c>
      <c r="U192" s="64"/>
      <c r="V192" s="82" t="s">
        <v>1164</v>
      </c>
      <c r="W192" s="29" t="s">
        <v>843</v>
      </c>
      <c r="X192" s="122">
        <v>220565</v>
      </c>
      <c r="Y192" s="122">
        <v>1</v>
      </c>
      <c r="Z192" s="122">
        <v>0</v>
      </c>
      <c r="AA192" s="122">
        <v>1</v>
      </c>
      <c r="AB192" s="29"/>
      <c r="AC192" s="29"/>
      <c r="AD192" s="29"/>
      <c r="AE192" s="85"/>
      <c r="AF192" s="29"/>
      <c r="AG192" s="84"/>
      <c r="AH192" s="112">
        <v>399</v>
      </c>
      <c r="AI192" s="84"/>
      <c r="AJ192" s="29"/>
      <c r="AK192" s="84"/>
      <c r="AL192" s="29"/>
      <c r="AM192" s="29"/>
      <c r="AN192" s="84"/>
      <c r="AO192" s="89" t="s">
        <v>716</v>
      </c>
      <c r="AP192" s="394" t="s">
        <v>3200</v>
      </c>
      <c r="AQ192" s="84"/>
    </row>
    <row r="193" spans="1:43" s="137" customFormat="1">
      <c r="A193" s="84"/>
      <c r="B193" s="122"/>
      <c r="C193" s="162" t="s">
        <v>715</v>
      </c>
      <c r="D193" s="163" t="s">
        <v>90</v>
      </c>
      <c r="E193" s="29" t="s">
        <v>0</v>
      </c>
      <c r="F193" s="29" t="s">
        <v>1</v>
      </c>
      <c r="G193" s="29"/>
      <c r="H193" s="79">
        <v>240812</v>
      </c>
      <c r="I193" s="103" t="s">
        <v>1062</v>
      </c>
      <c r="J193" s="82"/>
      <c r="K193" s="295" t="s">
        <v>715</v>
      </c>
      <c r="L193" s="295"/>
      <c r="M193" s="79" t="s">
        <v>339</v>
      </c>
      <c r="N193" s="64">
        <v>1110</v>
      </c>
      <c r="O193" s="65">
        <v>5</v>
      </c>
      <c r="P193" s="78">
        <v>100</v>
      </c>
      <c r="Q193" s="78"/>
      <c r="R193" s="82" t="s">
        <v>75</v>
      </c>
      <c r="S193" s="78" t="s">
        <v>280</v>
      </c>
      <c r="T193" s="82" t="s">
        <v>167</v>
      </c>
      <c r="U193" s="64"/>
      <c r="V193" s="79" t="s">
        <v>1063</v>
      </c>
      <c r="W193" s="29" t="s">
        <v>190</v>
      </c>
      <c r="X193" s="122">
        <v>240812</v>
      </c>
      <c r="Y193" s="122">
        <v>1</v>
      </c>
      <c r="Z193" s="122">
        <v>0</v>
      </c>
      <c r="AA193" s="122">
        <v>1</v>
      </c>
      <c r="AB193" s="28"/>
      <c r="AC193" s="29"/>
      <c r="AD193" s="29"/>
      <c r="AE193" s="85"/>
      <c r="AF193" s="29"/>
      <c r="AG193" s="28"/>
      <c r="AH193" s="112">
        <v>199</v>
      </c>
      <c r="AI193" s="86"/>
      <c r="AJ193" s="62"/>
      <c r="AK193" s="86"/>
      <c r="AL193" s="89"/>
      <c r="AM193" s="89"/>
      <c r="AN193" s="88"/>
      <c r="AO193" s="88"/>
      <c r="AP193" s="394" t="s">
        <v>3188</v>
      </c>
      <c r="AQ193" s="88"/>
    </row>
    <row r="194" spans="1:43">
      <c r="C194" s="162" t="s">
        <v>715</v>
      </c>
      <c r="D194" s="163" t="s">
        <v>90</v>
      </c>
      <c r="E194" s="29" t="s">
        <v>0</v>
      </c>
      <c r="F194" s="29" t="s">
        <v>1</v>
      </c>
      <c r="H194" s="79">
        <v>240278</v>
      </c>
      <c r="I194" s="103" t="s">
        <v>2412</v>
      </c>
      <c r="K194" s="295" t="s">
        <v>715</v>
      </c>
      <c r="L194" s="295"/>
      <c r="M194" s="79" t="s">
        <v>339</v>
      </c>
      <c r="N194" s="64">
        <v>1200</v>
      </c>
      <c r="O194" s="65">
        <v>5</v>
      </c>
      <c r="P194" s="78">
        <v>100</v>
      </c>
      <c r="R194" s="82" t="s">
        <v>75</v>
      </c>
      <c r="S194" s="78" t="s">
        <v>280</v>
      </c>
      <c r="T194" s="82" t="s">
        <v>167</v>
      </c>
      <c r="V194" s="79" t="s">
        <v>1064</v>
      </c>
      <c r="W194" s="29" t="s">
        <v>185</v>
      </c>
      <c r="X194" s="122">
        <v>240278</v>
      </c>
      <c r="Y194" s="122">
        <v>1</v>
      </c>
      <c r="Z194" s="122">
        <v>0</v>
      </c>
      <c r="AA194" s="122">
        <v>1</v>
      </c>
      <c r="AB194" s="28"/>
      <c r="AG194" s="28"/>
      <c r="AH194" s="112">
        <v>199</v>
      </c>
      <c r="AI194" s="86"/>
      <c r="AJ194" s="62"/>
      <c r="AK194" s="86"/>
      <c r="AL194" s="89"/>
      <c r="AM194" s="89"/>
      <c r="AN194" s="88"/>
      <c r="AO194" s="88"/>
      <c r="AP194" s="394" t="s">
        <v>3188</v>
      </c>
      <c r="AQ194" s="88"/>
    </row>
    <row r="195" spans="1:43">
      <c r="B195" s="64" t="s">
        <v>715</v>
      </c>
      <c r="C195" s="162" t="s">
        <v>715</v>
      </c>
      <c r="D195" s="64" t="s">
        <v>90</v>
      </c>
      <c r="E195" s="82" t="s">
        <v>0</v>
      </c>
      <c r="F195" s="82" t="s">
        <v>1</v>
      </c>
      <c r="G195" s="82"/>
      <c r="H195" s="289">
        <v>240280</v>
      </c>
      <c r="I195" s="305" t="s">
        <v>2444</v>
      </c>
      <c r="J195" s="295"/>
      <c r="K195" s="295" t="s">
        <v>715</v>
      </c>
      <c r="L195" s="295"/>
      <c r="M195" s="82" t="s">
        <v>339</v>
      </c>
      <c r="N195" s="78">
        <v>1210</v>
      </c>
      <c r="O195" s="78">
        <v>2</v>
      </c>
      <c r="P195" s="78">
        <v>100</v>
      </c>
      <c r="R195" s="82" t="s">
        <v>75</v>
      </c>
      <c r="S195" s="78" t="s">
        <v>280</v>
      </c>
      <c r="T195" s="82" t="s">
        <v>167</v>
      </c>
      <c r="V195" s="273" t="s">
        <v>1064</v>
      </c>
      <c r="AH195" s="88">
        <v>199</v>
      </c>
      <c r="AP195" s="89" t="s">
        <v>3189</v>
      </c>
    </row>
    <row r="196" spans="1:43" s="266" customFormat="1">
      <c r="A196" s="84"/>
      <c r="B196" s="122"/>
      <c r="C196" s="162" t="s">
        <v>715</v>
      </c>
      <c r="D196" s="163" t="s">
        <v>90</v>
      </c>
      <c r="E196" s="29" t="s">
        <v>0</v>
      </c>
      <c r="F196" s="29" t="s">
        <v>1</v>
      </c>
      <c r="G196" s="29"/>
      <c r="H196" s="79">
        <v>241282</v>
      </c>
      <c r="I196" s="103" t="s">
        <v>1065</v>
      </c>
      <c r="J196" s="82"/>
      <c r="K196" s="295" t="s">
        <v>715</v>
      </c>
      <c r="L196" s="295"/>
      <c r="M196" s="79" t="s">
        <v>339</v>
      </c>
      <c r="N196" s="64">
        <v>2000</v>
      </c>
      <c r="O196" s="65">
        <v>5</v>
      </c>
      <c r="P196" s="78">
        <v>100</v>
      </c>
      <c r="Q196" s="78"/>
      <c r="R196" s="82" t="s">
        <v>75</v>
      </c>
      <c r="S196" s="78" t="s">
        <v>280</v>
      </c>
      <c r="T196" s="82" t="s">
        <v>167</v>
      </c>
      <c r="U196" s="64"/>
      <c r="V196" s="80" t="s">
        <v>1066</v>
      </c>
      <c r="W196" s="29" t="s">
        <v>191</v>
      </c>
      <c r="X196" s="122">
        <v>241282</v>
      </c>
      <c r="Y196" s="122">
        <v>1</v>
      </c>
      <c r="Z196" s="122">
        <v>0</v>
      </c>
      <c r="AA196" s="122">
        <v>1</v>
      </c>
      <c r="AB196" s="28"/>
      <c r="AC196" s="29"/>
      <c r="AD196" s="29"/>
      <c r="AE196" s="85"/>
      <c r="AF196" s="29"/>
      <c r="AG196" s="28"/>
      <c r="AH196" s="112">
        <v>199</v>
      </c>
      <c r="AI196" s="86"/>
      <c r="AJ196" s="62"/>
      <c r="AK196" s="86"/>
      <c r="AL196" s="89"/>
      <c r="AM196" s="89"/>
      <c r="AN196" s="88"/>
      <c r="AO196" s="88"/>
      <c r="AP196" s="394" t="s">
        <v>3188</v>
      </c>
      <c r="AQ196" s="88"/>
    </row>
    <row r="197" spans="1:43">
      <c r="C197" s="162" t="s">
        <v>715</v>
      </c>
      <c r="D197" s="64" t="s">
        <v>90</v>
      </c>
      <c r="E197" s="29" t="s">
        <v>0</v>
      </c>
      <c r="F197" s="29" t="s">
        <v>1</v>
      </c>
      <c r="H197" s="28">
        <v>241221</v>
      </c>
      <c r="I197" s="103" t="s">
        <v>1067</v>
      </c>
      <c r="K197" s="295" t="s">
        <v>715</v>
      </c>
      <c r="L197" s="295"/>
      <c r="M197" s="82" t="s">
        <v>339</v>
      </c>
      <c r="N197" s="78">
        <v>2100</v>
      </c>
      <c r="O197" s="78">
        <v>4</v>
      </c>
      <c r="P197" s="78">
        <v>100</v>
      </c>
      <c r="R197" s="82" t="s">
        <v>75</v>
      </c>
      <c r="S197" s="78" t="s">
        <v>280</v>
      </c>
      <c r="T197" s="82" t="s">
        <v>167</v>
      </c>
      <c r="V197" s="82" t="s">
        <v>1068</v>
      </c>
      <c r="W197" s="29" t="s">
        <v>784</v>
      </c>
      <c r="X197" s="122">
        <v>241221</v>
      </c>
      <c r="Y197" s="122">
        <v>1</v>
      </c>
      <c r="Z197" s="122">
        <v>0</v>
      </c>
      <c r="AA197" s="122">
        <v>1</v>
      </c>
      <c r="AH197" s="112">
        <v>199</v>
      </c>
      <c r="AL197" s="29"/>
      <c r="AM197" s="29"/>
      <c r="AO197" s="81" t="s">
        <v>347</v>
      </c>
      <c r="AP197" s="394" t="s">
        <v>3200</v>
      </c>
      <c r="AQ197" s="88"/>
    </row>
    <row r="198" spans="1:43" s="266" customFormat="1">
      <c r="A198" s="84"/>
      <c r="B198" s="122"/>
      <c r="C198" s="162" t="s">
        <v>715</v>
      </c>
      <c r="D198" s="64" t="s">
        <v>90</v>
      </c>
      <c r="E198" s="82" t="s">
        <v>35</v>
      </c>
      <c r="F198" s="29" t="s">
        <v>721</v>
      </c>
      <c r="G198" s="29"/>
      <c r="H198" s="28">
        <v>220249</v>
      </c>
      <c r="I198" s="103" t="s">
        <v>1281</v>
      </c>
      <c r="J198" s="82"/>
      <c r="K198" s="295" t="s">
        <v>715</v>
      </c>
      <c r="L198" s="295"/>
      <c r="M198" s="82" t="s">
        <v>75</v>
      </c>
      <c r="N198" s="78">
        <v>2700</v>
      </c>
      <c r="O198" s="78">
        <v>2</v>
      </c>
      <c r="P198" s="78">
        <v>100</v>
      </c>
      <c r="Q198" s="78"/>
      <c r="R198" s="82" t="s">
        <v>75</v>
      </c>
      <c r="S198" s="78" t="s">
        <v>75</v>
      </c>
      <c r="T198" s="82" t="s">
        <v>169</v>
      </c>
      <c r="U198" s="64"/>
      <c r="V198" s="82" t="s">
        <v>944</v>
      </c>
      <c r="W198" s="29" t="s">
        <v>844</v>
      </c>
      <c r="X198" s="122">
        <v>220249</v>
      </c>
      <c r="Y198" s="122">
        <v>1</v>
      </c>
      <c r="Z198" s="122">
        <v>0</v>
      </c>
      <c r="AA198" s="122">
        <v>1</v>
      </c>
      <c r="AB198" s="29"/>
      <c r="AC198" s="29"/>
      <c r="AD198" s="29"/>
      <c r="AE198" s="85"/>
      <c r="AF198" s="29"/>
      <c r="AG198" s="84"/>
      <c r="AH198" s="112">
        <v>499</v>
      </c>
      <c r="AI198" s="84"/>
      <c r="AJ198" s="29"/>
      <c r="AK198" s="84"/>
      <c r="AL198" s="29"/>
      <c r="AM198" s="29"/>
      <c r="AN198" s="84"/>
      <c r="AO198" s="89" t="s">
        <v>716</v>
      </c>
      <c r="AP198" s="394" t="s">
        <v>3200</v>
      </c>
      <c r="AQ198" s="84"/>
    </row>
    <row r="199" spans="1:43">
      <c r="C199" s="162" t="s">
        <v>715</v>
      </c>
      <c r="D199" s="163" t="s">
        <v>90</v>
      </c>
      <c r="E199" s="29" t="s">
        <v>0</v>
      </c>
      <c r="F199" s="29" t="s">
        <v>1</v>
      </c>
      <c r="H199" s="79">
        <v>240275</v>
      </c>
      <c r="I199" s="103" t="s">
        <v>1069</v>
      </c>
      <c r="K199" s="295" t="s">
        <v>715</v>
      </c>
      <c r="L199" s="295"/>
      <c r="M199" s="79" t="s">
        <v>339</v>
      </c>
      <c r="N199" s="64">
        <v>2200</v>
      </c>
      <c r="O199" s="65">
        <v>5</v>
      </c>
      <c r="P199" s="78">
        <v>100</v>
      </c>
      <c r="R199" s="82" t="s">
        <v>75</v>
      </c>
      <c r="S199" s="78" t="s">
        <v>280</v>
      </c>
      <c r="T199" s="82" t="s">
        <v>167</v>
      </c>
      <c r="V199" s="79" t="s">
        <v>1070</v>
      </c>
      <c r="W199" s="29" t="s">
        <v>186</v>
      </c>
      <c r="X199" s="122">
        <v>240275</v>
      </c>
      <c r="Y199" s="122">
        <v>1</v>
      </c>
      <c r="Z199" s="122">
        <v>0</v>
      </c>
      <c r="AA199" s="122">
        <v>1</v>
      </c>
      <c r="AB199" s="28"/>
      <c r="AG199" s="28"/>
      <c r="AH199" s="112">
        <v>199</v>
      </c>
      <c r="AI199" s="86"/>
      <c r="AJ199" s="62"/>
      <c r="AK199" s="86"/>
      <c r="AL199" s="89"/>
      <c r="AM199" s="89"/>
      <c r="AN199" s="88"/>
      <c r="AO199" s="88"/>
      <c r="AP199" s="394" t="s">
        <v>3188</v>
      </c>
      <c r="AQ199" s="88"/>
    </row>
    <row r="200" spans="1:43">
      <c r="A200" s="88"/>
      <c r="C200" s="162" t="s">
        <v>715</v>
      </c>
      <c r="D200" s="64" t="s">
        <v>90</v>
      </c>
      <c r="E200" s="82" t="s">
        <v>35</v>
      </c>
      <c r="F200" s="29" t="s">
        <v>36</v>
      </c>
      <c r="H200" s="28">
        <v>221246</v>
      </c>
      <c r="I200" s="103" t="s">
        <v>1129</v>
      </c>
      <c r="K200" s="295" t="s">
        <v>715</v>
      </c>
      <c r="L200" s="295"/>
      <c r="M200" s="82" t="s">
        <v>75</v>
      </c>
      <c r="N200" s="78">
        <v>310</v>
      </c>
      <c r="O200" s="78">
        <v>2</v>
      </c>
      <c r="P200" s="78">
        <v>100</v>
      </c>
      <c r="R200" s="82" t="s">
        <v>75</v>
      </c>
      <c r="S200" s="78" t="s">
        <v>75</v>
      </c>
      <c r="T200" s="82" t="s">
        <v>169</v>
      </c>
      <c r="V200" s="105" t="s">
        <v>1128</v>
      </c>
      <c r="W200" s="29" t="s">
        <v>830</v>
      </c>
      <c r="X200" s="122">
        <v>221246</v>
      </c>
      <c r="Y200" s="122">
        <v>1</v>
      </c>
      <c r="Z200" s="122">
        <v>0</v>
      </c>
      <c r="AA200" s="122">
        <v>1</v>
      </c>
      <c r="AH200" s="112">
        <v>699</v>
      </c>
      <c r="AL200" s="29"/>
      <c r="AM200" s="29"/>
      <c r="AO200" s="89" t="s">
        <v>716</v>
      </c>
      <c r="AP200" s="394" t="s">
        <v>3200</v>
      </c>
    </row>
    <row r="201" spans="1:43">
      <c r="B201" s="64" t="s">
        <v>715</v>
      </c>
      <c r="C201" s="162" t="s">
        <v>715</v>
      </c>
      <c r="D201" s="64" t="s">
        <v>90</v>
      </c>
      <c r="E201" s="82" t="s">
        <v>0</v>
      </c>
      <c r="F201" s="82" t="s">
        <v>1</v>
      </c>
      <c r="G201" s="82"/>
      <c r="H201" s="289">
        <v>240277</v>
      </c>
      <c r="I201" s="305" t="s">
        <v>116</v>
      </c>
      <c r="J201" s="295"/>
      <c r="K201" s="295" t="s">
        <v>715</v>
      </c>
      <c r="L201" s="295"/>
      <c r="M201" s="82" t="s">
        <v>339</v>
      </c>
      <c r="N201" s="78">
        <v>2210</v>
      </c>
      <c r="O201" s="78">
        <v>2</v>
      </c>
      <c r="P201" s="78">
        <v>100</v>
      </c>
      <c r="R201" s="82" t="s">
        <v>75</v>
      </c>
      <c r="S201" s="78" t="s">
        <v>280</v>
      </c>
      <c r="T201" s="82" t="s">
        <v>167</v>
      </c>
      <c r="V201" s="273" t="s">
        <v>1070</v>
      </c>
      <c r="AH201" s="88">
        <v>199</v>
      </c>
      <c r="AP201" s="89" t="s">
        <v>3189</v>
      </c>
    </row>
    <row r="202" spans="1:43">
      <c r="C202" s="162" t="s">
        <v>715</v>
      </c>
      <c r="D202" s="64" t="s">
        <v>90</v>
      </c>
      <c r="E202" s="82" t="s">
        <v>35</v>
      </c>
      <c r="F202" s="82" t="s">
        <v>1687</v>
      </c>
      <c r="G202" s="82"/>
      <c r="H202" s="28">
        <v>220176</v>
      </c>
      <c r="I202" s="103" t="s">
        <v>1156</v>
      </c>
      <c r="J202" s="82" t="s">
        <v>715</v>
      </c>
      <c r="K202" s="295" t="s">
        <v>715</v>
      </c>
      <c r="L202" s="295"/>
      <c r="M202" s="82" t="s">
        <v>75</v>
      </c>
      <c r="N202" s="78">
        <v>1800</v>
      </c>
      <c r="O202" s="78">
        <v>2</v>
      </c>
      <c r="P202" s="78">
        <v>100</v>
      </c>
      <c r="R202" s="82" t="s">
        <v>75</v>
      </c>
      <c r="S202" s="78" t="s">
        <v>75</v>
      </c>
      <c r="T202" s="82" t="s">
        <v>169</v>
      </c>
      <c r="V202" s="82" t="s">
        <v>1157</v>
      </c>
      <c r="W202" s="29" t="s">
        <v>839</v>
      </c>
      <c r="X202" s="122">
        <v>220176</v>
      </c>
      <c r="Y202" s="122">
        <v>1</v>
      </c>
      <c r="Z202" s="122">
        <v>0</v>
      </c>
      <c r="AA202" s="122">
        <v>1</v>
      </c>
      <c r="AH202" s="112">
        <v>799</v>
      </c>
      <c r="AL202" s="29"/>
      <c r="AM202" s="29"/>
      <c r="AO202" s="89" t="s">
        <v>716</v>
      </c>
      <c r="AP202" s="394" t="s">
        <v>3200</v>
      </c>
    </row>
    <row r="203" spans="1:43" s="266" customFormat="1">
      <c r="A203" s="84"/>
      <c r="B203" s="122"/>
      <c r="C203" s="162" t="s">
        <v>715</v>
      </c>
      <c r="D203" s="64" t="s">
        <v>90</v>
      </c>
      <c r="E203" s="29" t="s">
        <v>0</v>
      </c>
      <c r="F203" s="29" t="s">
        <v>1</v>
      </c>
      <c r="G203" s="29"/>
      <c r="H203" s="28">
        <v>240629</v>
      </c>
      <c r="I203" s="103" t="s">
        <v>1071</v>
      </c>
      <c r="J203" s="82"/>
      <c r="K203" s="295" t="s">
        <v>715</v>
      </c>
      <c r="L203" s="295"/>
      <c r="M203" s="82" t="s">
        <v>339</v>
      </c>
      <c r="N203" s="78">
        <v>2220</v>
      </c>
      <c r="O203" s="78">
        <v>4</v>
      </c>
      <c r="P203" s="78">
        <v>100</v>
      </c>
      <c r="Q203" s="78"/>
      <c r="R203" s="82" t="s">
        <v>75</v>
      </c>
      <c r="S203" s="78" t="s">
        <v>280</v>
      </c>
      <c r="T203" s="82" t="s">
        <v>167</v>
      </c>
      <c r="U203" s="64"/>
      <c r="V203" s="82" t="s">
        <v>1072</v>
      </c>
      <c r="W203" s="82" t="s">
        <v>785</v>
      </c>
      <c r="X203" s="122">
        <v>240629</v>
      </c>
      <c r="Y203" s="122">
        <v>1</v>
      </c>
      <c r="Z203" s="122">
        <v>0</v>
      </c>
      <c r="AA203" s="122">
        <v>1</v>
      </c>
      <c r="AB203" s="29"/>
      <c r="AC203" s="29"/>
      <c r="AD203" s="29"/>
      <c r="AE203" s="85"/>
      <c r="AF203" s="29"/>
      <c r="AG203" s="84"/>
      <c r="AH203" s="112">
        <v>189</v>
      </c>
      <c r="AI203" s="84"/>
      <c r="AJ203" s="29"/>
      <c r="AK203" s="84"/>
      <c r="AL203" s="29"/>
      <c r="AM203" s="29"/>
      <c r="AN203" s="84"/>
      <c r="AO203" s="88"/>
      <c r="AP203" s="394" t="s">
        <v>3200</v>
      </c>
      <c r="AQ203" s="88"/>
    </row>
    <row r="204" spans="1:43">
      <c r="C204" s="162" t="s">
        <v>715</v>
      </c>
      <c r="D204" s="64" t="s">
        <v>90</v>
      </c>
      <c r="E204" s="29" t="s">
        <v>0</v>
      </c>
      <c r="F204" s="29" t="s">
        <v>1</v>
      </c>
      <c r="H204" s="28">
        <v>240625</v>
      </c>
      <c r="I204" s="103" t="s">
        <v>2886</v>
      </c>
      <c r="K204" s="295" t="s">
        <v>715</v>
      </c>
      <c r="L204" s="295"/>
      <c r="M204" s="82" t="s">
        <v>339</v>
      </c>
      <c r="N204" s="78">
        <v>2230</v>
      </c>
      <c r="O204" s="78">
        <v>4</v>
      </c>
      <c r="P204" s="78">
        <v>100</v>
      </c>
      <c r="R204" s="82" t="s">
        <v>75</v>
      </c>
      <c r="S204" s="78" t="s">
        <v>280</v>
      </c>
      <c r="T204" s="82" t="s">
        <v>167</v>
      </c>
      <c r="V204" s="82" t="s">
        <v>1273</v>
      </c>
      <c r="W204" s="29" t="s">
        <v>786</v>
      </c>
      <c r="X204" s="122">
        <v>240625</v>
      </c>
      <c r="Y204" s="122">
        <v>1</v>
      </c>
      <c r="Z204" s="122">
        <v>0</v>
      </c>
      <c r="AA204" s="122">
        <v>1</v>
      </c>
      <c r="AH204" s="112">
        <v>189</v>
      </c>
      <c r="AI204" s="89"/>
      <c r="AK204" s="89"/>
      <c r="AL204" s="94"/>
      <c r="AM204" s="94"/>
      <c r="AN204" s="77"/>
      <c r="AO204" s="88"/>
      <c r="AP204" s="394" t="s">
        <v>3200</v>
      </c>
      <c r="AQ204" s="88"/>
    </row>
    <row r="205" spans="1:43">
      <c r="C205" s="162" t="s">
        <v>715</v>
      </c>
      <c r="D205" s="64" t="s">
        <v>90</v>
      </c>
      <c r="E205" s="29" t="s">
        <v>0</v>
      </c>
      <c r="F205" s="29" t="s">
        <v>1</v>
      </c>
      <c r="H205" s="28">
        <v>241117</v>
      </c>
      <c r="I205" s="103" t="s">
        <v>1073</v>
      </c>
      <c r="K205" s="295" t="s">
        <v>715</v>
      </c>
      <c r="L205" s="295"/>
      <c r="M205" s="82" t="s">
        <v>339</v>
      </c>
      <c r="N205" s="78">
        <v>2240</v>
      </c>
      <c r="O205" s="78">
        <v>4</v>
      </c>
      <c r="P205" s="78">
        <v>100</v>
      </c>
      <c r="R205" s="82" t="s">
        <v>75</v>
      </c>
      <c r="S205" s="78" t="s">
        <v>280</v>
      </c>
      <c r="T205" s="82" t="s">
        <v>167</v>
      </c>
      <c r="V205" s="82" t="s">
        <v>1074</v>
      </c>
      <c r="W205" s="29" t="s">
        <v>787</v>
      </c>
      <c r="X205" s="122">
        <v>241117</v>
      </c>
      <c r="Y205" s="122">
        <v>1</v>
      </c>
      <c r="Z205" s="122">
        <v>0</v>
      </c>
      <c r="AA205" s="122">
        <v>1</v>
      </c>
      <c r="AH205" s="112">
        <v>189</v>
      </c>
      <c r="AL205" s="29"/>
      <c r="AM205" s="29"/>
      <c r="AO205" s="81" t="s">
        <v>347</v>
      </c>
      <c r="AP205" s="394" t="s">
        <v>3200</v>
      </c>
      <c r="AQ205" s="88"/>
    </row>
    <row r="206" spans="1:43" s="266" customFormat="1">
      <c r="A206" s="84"/>
      <c r="B206" s="122"/>
      <c r="C206" s="162" t="s">
        <v>715</v>
      </c>
      <c r="D206" s="64" t="s">
        <v>90</v>
      </c>
      <c r="E206" s="29" t="s">
        <v>0</v>
      </c>
      <c r="F206" s="29" t="s">
        <v>1</v>
      </c>
      <c r="G206" s="29"/>
      <c r="H206" s="28">
        <v>240934</v>
      </c>
      <c r="I206" s="103" t="s">
        <v>1075</v>
      </c>
      <c r="J206" s="82"/>
      <c r="K206" s="295" t="s">
        <v>715</v>
      </c>
      <c r="L206" s="295"/>
      <c r="M206" s="82" t="s">
        <v>339</v>
      </c>
      <c r="N206" s="78">
        <v>2250</v>
      </c>
      <c r="O206" s="78">
        <v>4</v>
      </c>
      <c r="P206" s="78">
        <v>100</v>
      </c>
      <c r="Q206" s="78"/>
      <c r="R206" s="82" t="s">
        <v>75</v>
      </c>
      <c r="S206" s="78" t="s">
        <v>280</v>
      </c>
      <c r="T206" s="82" t="s">
        <v>167</v>
      </c>
      <c r="U206" s="64"/>
      <c r="V206" s="82" t="s">
        <v>1076</v>
      </c>
      <c r="W206" s="29" t="s">
        <v>788</v>
      </c>
      <c r="X206" s="122">
        <v>240934</v>
      </c>
      <c r="Y206" s="122">
        <v>1</v>
      </c>
      <c r="Z206" s="122">
        <v>0</v>
      </c>
      <c r="AA206" s="122">
        <v>1</v>
      </c>
      <c r="AB206" s="29"/>
      <c r="AC206" s="29"/>
      <c r="AD206" s="29"/>
      <c r="AE206" s="85"/>
      <c r="AF206" s="29"/>
      <c r="AG206" s="84"/>
      <c r="AH206" s="112">
        <v>199</v>
      </c>
      <c r="AI206" s="84"/>
      <c r="AJ206" s="29"/>
      <c r="AK206" s="84"/>
      <c r="AL206" s="29"/>
      <c r="AM206" s="29"/>
      <c r="AN206" s="84"/>
      <c r="AO206" s="88"/>
      <c r="AP206" s="394" t="s">
        <v>3200</v>
      </c>
      <c r="AQ206" s="88"/>
    </row>
    <row r="207" spans="1:43">
      <c r="A207" s="88"/>
      <c r="C207" s="162" t="s">
        <v>715</v>
      </c>
      <c r="D207" s="64" t="s">
        <v>90</v>
      </c>
      <c r="E207" s="82" t="s">
        <v>35</v>
      </c>
      <c r="F207" s="29" t="s">
        <v>36</v>
      </c>
      <c r="H207" s="28">
        <v>220275</v>
      </c>
      <c r="I207" s="103" t="s">
        <v>1130</v>
      </c>
      <c r="K207" s="295" t="s">
        <v>715</v>
      </c>
      <c r="L207" s="295"/>
      <c r="M207" s="82" t="s">
        <v>75</v>
      </c>
      <c r="N207" s="78">
        <v>320</v>
      </c>
      <c r="O207" s="78">
        <v>2</v>
      </c>
      <c r="P207" s="78">
        <v>100</v>
      </c>
      <c r="R207" s="82" t="s">
        <v>75</v>
      </c>
      <c r="S207" s="78" t="s">
        <v>75</v>
      </c>
      <c r="T207" s="82" t="s">
        <v>169</v>
      </c>
      <c r="V207" s="82" t="s">
        <v>1131</v>
      </c>
      <c r="W207" s="29" t="s">
        <v>831</v>
      </c>
      <c r="X207" s="122">
        <v>220275</v>
      </c>
      <c r="Y207" s="122">
        <v>1</v>
      </c>
      <c r="Z207" s="122">
        <v>0</v>
      </c>
      <c r="AA207" s="122">
        <v>1</v>
      </c>
      <c r="AH207" s="112">
        <v>229</v>
      </c>
      <c r="AL207" s="29"/>
      <c r="AM207" s="29"/>
      <c r="AO207" s="89" t="s">
        <v>716</v>
      </c>
      <c r="AP207" s="394" t="s">
        <v>3200</v>
      </c>
    </row>
    <row r="208" spans="1:43">
      <c r="C208" s="162" t="s">
        <v>715</v>
      </c>
      <c r="D208" s="64" t="s">
        <v>90</v>
      </c>
      <c r="E208" s="82" t="s">
        <v>35</v>
      </c>
      <c r="F208" s="29" t="s">
        <v>721</v>
      </c>
      <c r="H208" s="28">
        <v>220089</v>
      </c>
      <c r="I208" s="103" t="s">
        <v>1158</v>
      </c>
      <c r="J208" s="82" t="s">
        <v>715</v>
      </c>
      <c r="K208" s="295" t="s">
        <v>715</v>
      </c>
      <c r="L208" s="295"/>
      <c r="M208" s="82" t="s">
        <v>75</v>
      </c>
      <c r="N208" s="78">
        <v>2300</v>
      </c>
      <c r="O208" s="78">
        <v>2</v>
      </c>
      <c r="P208" s="78">
        <v>100</v>
      </c>
      <c r="R208" s="82" t="s">
        <v>75</v>
      </c>
      <c r="S208" s="78" t="s">
        <v>75</v>
      </c>
      <c r="T208" s="82" t="s">
        <v>169</v>
      </c>
      <c r="V208" s="82" t="s">
        <v>1159</v>
      </c>
      <c r="W208" s="29" t="s">
        <v>840</v>
      </c>
      <c r="X208" s="122">
        <v>220089</v>
      </c>
      <c r="Y208" s="122">
        <v>1</v>
      </c>
      <c r="Z208" s="122">
        <v>0</v>
      </c>
      <c r="AA208" s="122">
        <v>1</v>
      </c>
      <c r="AH208" s="112">
        <v>349</v>
      </c>
      <c r="AL208" s="29"/>
      <c r="AM208" s="29"/>
      <c r="AO208" s="89" t="s">
        <v>716</v>
      </c>
      <c r="AP208" s="394" t="s">
        <v>3200</v>
      </c>
    </row>
    <row r="209" spans="1:43">
      <c r="C209" s="162" t="s">
        <v>715</v>
      </c>
      <c r="D209" s="64" t="s">
        <v>90</v>
      </c>
      <c r="E209" s="82" t="s">
        <v>35</v>
      </c>
      <c r="F209" s="29" t="s">
        <v>721</v>
      </c>
      <c r="H209" s="28">
        <v>220970</v>
      </c>
      <c r="I209" s="103" t="s">
        <v>1166</v>
      </c>
      <c r="J209" s="82" t="s">
        <v>715</v>
      </c>
      <c r="K209" s="295" t="s">
        <v>715</v>
      </c>
      <c r="L209" s="295"/>
      <c r="M209" s="82" t="s">
        <v>75</v>
      </c>
      <c r="N209" s="78">
        <v>2800</v>
      </c>
      <c r="O209" s="78">
        <v>2</v>
      </c>
      <c r="P209" s="78">
        <v>100</v>
      </c>
      <c r="R209" s="82" t="s">
        <v>75</v>
      </c>
      <c r="S209" s="78" t="s">
        <v>75</v>
      </c>
      <c r="T209" s="82" t="s">
        <v>169</v>
      </c>
      <c r="V209" s="82" t="s">
        <v>1167</v>
      </c>
      <c r="W209" s="29" t="s">
        <v>845</v>
      </c>
      <c r="X209" s="122">
        <v>220970</v>
      </c>
      <c r="Y209" s="122">
        <v>1</v>
      </c>
      <c r="Z209" s="122">
        <v>0</v>
      </c>
      <c r="AA209" s="122">
        <v>1</v>
      </c>
      <c r="AH209" s="112">
        <v>399</v>
      </c>
      <c r="AL209" s="29"/>
      <c r="AM209" s="29"/>
      <c r="AO209" s="89" t="s">
        <v>716</v>
      </c>
      <c r="AP209" s="394" t="s">
        <v>3200</v>
      </c>
    </row>
    <row r="210" spans="1:43">
      <c r="C210" s="162" t="s">
        <v>715</v>
      </c>
      <c r="D210" s="64" t="s">
        <v>90</v>
      </c>
      <c r="E210" s="82" t="s">
        <v>35</v>
      </c>
      <c r="F210" s="82" t="s">
        <v>1687</v>
      </c>
      <c r="G210" s="82"/>
      <c r="H210" s="28">
        <v>221116</v>
      </c>
      <c r="I210" s="103" t="s">
        <v>1148</v>
      </c>
      <c r="K210" s="295" t="s">
        <v>715</v>
      </c>
      <c r="L210" s="295"/>
      <c r="M210" s="82" t="s">
        <v>75</v>
      </c>
      <c r="N210" s="78">
        <v>1400</v>
      </c>
      <c r="O210" s="78">
        <v>2</v>
      </c>
      <c r="P210" s="78">
        <v>100</v>
      </c>
      <c r="R210" s="82" t="s">
        <v>75</v>
      </c>
      <c r="S210" s="78" t="s">
        <v>75</v>
      </c>
      <c r="T210" s="82" t="s">
        <v>169</v>
      </c>
      <c r="V210" s="82" t="s">
        <v>1276</v>
      </c>
      <c r="W210" s="29" t="s">
        <v>835</v>
      </c>
      <c r="X210" s="122">
        <v>221116</v>
      </c>
      <c r="Y210" s="122">
        <v>1</v>
      </c>
      <c r="Z210" s="122">
        <v>0</v>
      </c>
      <c r="AA210" s="122">
        <v>1</v>
      </c>
      <c r="AH210" s="112">
        <v>949</v>
      </c>
      <c r="AL210" s="29"/>
      <c r="AM210" s="29"/>
      <c r="AO210" s="89" t="s">
        <v>716</v>
      </c>
      <c r="AP210" s="394" t="s">
        <v>3200</v>
      </c>
    </row>
    <row r="211" spans="1:43">
      <c r="A211" s="88"/>
      <c r="C211" s="162" t="s">
        <v>715</v>
      </c>
      <c r="D211" s="64" t="s">
        <v>90</v>
      </c>
      <c r="E211" s="82" t="s">
        <v>35</v>
      </c>
      <c r="F211" s="29" t="s">
        <v>36</v>
      </c>
      <c r="H211" s="28">
        <v>221948</v>
      </c>
      <c r="I211" s="103" t="s">
        <v>752</v>
      </c>
      <c r="J211" s="82" t="s">
        <v>715</v>
      </c>
      <c r="K211" s="295" t="s">
        <v>715</v>
      </c>
      <c r="L211" s="295"/>
      <c r="M211" s="82" t="s">
        <v>75</v>
      </c>
      <c r="N211" s="78">
        <v>340</v>
      </c>
      <c r="O211" s="78">
        <v>2</v>
      </c>
      <c r="P211" s="78">
        <v>100</v>
      </c>
      <c r="R211" s="82" t="s">
        <v>75</v>
      </c>
      <c r="S211" s="78" t="s">
        <v>75</v>
      </c>
      <c r="T211" s="82" t="s">
        <v>169</v>
      </c>
      <c r="V211" s="82" t="s">
        <v>942</v>
      </c>
      <c r="W211" s="29" t="s">
        <v>832</v>
      </c>
      <c r="X211" s="122">
        <v>221948</v>
      </c>
      <c r="Y211" s="122">
        <v>1</v>
      </c>
      <c r="Z211" s="122">
        <v>0</v>
      </c>
      <c r="AA211" s="122">
        <v>1</v>
      </c>
      <c r="AH211" s="112">
        <v>599</v>
      </c>
      <c r="AI211" s="89"/>
      <c r="AK211" s="89"/>
      <c r="AL211" s="94"/>
      <c r="AM211" s="94"/>
      <c r="AN211" s="77"/>
      <c r="AO211" s="89" t="s">
        <v>716</v>
      </c>
      <c r="AP211" s="394" t="s">
        <v>3200</v>
      </c>
    </row>
    <row r="212" spans="1:43">
      <c r="B212" s="64" t="s">
        <v>715</v>
      </c>
      <c r="C212" s="162" t="s">
        <v>715</v>
      </c>
      <c r="D212" s="64" t="s">
        <v>90</v>
      </c>
      <c r="E212" s="82" t="s">
        <v>0</v>
      </c>
      <c r="F212" s="82" t="s">
        <v>1</v>
      </c>
      <c r="G212" s="82"/>
      <c r="H212" s="248">
        <v>242268</v>
      </c>
      <c r="I212" s="305" t="s">
        <v>2715</v>
      </c>
      <c r="J212" s="295"/>
      <c r="K212" s="295" t="s">
        <v>715</v>
      </c>
      <c r="L212" s="295"/>
      <c r="M212" s="82" t="s">
        <v>339</v>
      </c>
      <c r="N212" s="78">
        <v>2255</v>
      </c>
      <c r="O212" s="78">
        <v>2</v>
      </c>
      <c r="P212" s="78">
        <v>100</v>
      </c>
      <c r="R212" s="82" t="s">
        <v>75</v>
      </c>
      <c r="S212" s="78" t="s">
        <v>280</v>
      </c>
      <c r="T212" s="82" t="s">
        <v>167</v>
      </c>
      <c r="V212" s="144" t="s">
        <v>2867</v>
      </c>
      <c r="AH212" s="88">
        <v>189</v>
      </c>
      <c r="AP212" s="89" t="s">
        <v>3189</v>
      </c>
    </row>
    <row r="213" spans="1:43">
      <c r="C213" s="162" t="s">
        <v>715</v>
      </c>
      <c r="D213" s="64" t="s">
        <v>90</v>
      </c>
      <c r="E213" s="29" t="s">
        <v>0</v>
      </c>
      <c r="F213" s="29" t="s">
        <v>1</v>
      </c>
      <c r="H213" s="28">
        <v>240968</v>
      </c>
      <c r="I213" s="103" t="s">
        <v>2887</v>
      </c>
      <c r="K213" s="295" t="s">
        <v>715</v>
      </c>
      <c r="L213" s="295"/>
      <c r="M213" s="82" t="s">
        <v>339</v>
      </c>
      <c r="N213" s="78">
        <v>2260</v>
      </c>
      <c r="O213" s="78">
        <v>4</v>
      </c>
      <c r="P213" s="78">
        <v>100</v>
      </c>
      <c r="R213" s="82" t="s">
        <v>75</v>
      </c>
      <c r="S213" s="78" t="s">
        <v>280</v>
      </c>
      <c r="T213" s="82" t="s">
        <v>167</v>
      </c>
      <c r="V213" s="82" t="s">
        <v>1077</v>
      </c>
      <c r="W213" s="29" t="s">
        <v>789</v>
      </c>
      <c r="X213" s="122">
        <v>240968</v>
      </c>
      <c r="Y213" s="122">
        <v>1</v>
      </c>
      <c r="Z213" s="122">
        <v>0</v>
      </c>
      <c r="AA213" s="122">
        <v>1</v>
      </c>
      <c r="AH213" s="112">
        <v>199</v>
      </c>
      <c r="AL213" s="29"/>
      <c r="AM213" s="29"/>
      <c r="AO213" s="88"/>
      <c r="AP213" s="394" t="s">
        <v>3200</v>
      </c>
      <c r="AQ213" s="88"/>
    </row>
    <row r="214" spans="1:43">
      <c r="B214" s="64"/>
      <c r="C214" s="162" t="s">
        <v>715</v>
      </c>
      <c r="D214" s="162" t="s">
        <v>715</v>
      </c>
      <c r="E214" s="82" t="s">
        <v>1328</v>
      </c>
      <c r="F214" s="137" t="s">
        <v>1689</v>
      </c>
      <c r="G214" s="137"/>
      <c r="H214" s="124">
        <v>202712</v>
      </c>
      <c r="I214" s="103" t="s">
        <v>1417</v>
      </c>
      <c r="K214" s="295" t="s">
        <v>715</v>
      </c>
      <c r="L214" s="295"/>
      <c r="M214" s="82" t="s">
        <v>1307</v>
      </c>
      <c r="N214" s="78">
        <v>1300</v>
      </c>
      <c r="O214" s="78">
        <v>2</v>
      </c>
      <c r="P214" s="78">
        <v>100</v>
      </c>
      <c r="R214" s="82" t="s">
        <v>75</v>
      </c>
      <c r="S214" s="78" t="s">
        <v>75</v>
      </c>
      <c r="T214" s="82" t="s">
        <v>169</v>
      </c>
      <c r="V214" s="113" t="s">
        <v>1364</v>
      </c>
      <c r="W214" s="29" t="s">
        <v>1453</v>
      </c>
      <c r="X214" s="122">
        <v>202712</v>
      </c>
      <c r="Y214" s="122">
        <v>1</v>
      </c>
      <c r="Z214" s="122">
        <v>0</v>
      </c>
      <c r="AA214" s="122">
        <v>1</v>
      </c>
      <c r="AH214" s="112">
        <v>399</v>
      </c>
      <c r="AP214" s="81" t="s">
        <v>3201</v>
      </c>
    </row>
    <row r="215" spans="1:43">
      <c r="A215" s="266"/>
      <c r="B215" s="64"/>
      <c r="C215" s="162" t="s">
        <v>715</v>
      </c>
      <c r="D215" s="162" t="s">
        <v>715</v>
      </c>
      <c r="E215" s="82" t="s">
        <v>1328</v>
      </c>
      <c r="F215" s="137" t="s">
        <v>1689</v>
      </c>
      <c r="G215" s="137"/>
      <c r="H215" s="124">
        <v>204083</v>
      </c>
      <c r="I215" s="103" t="s">
        <v>1413</v>
      </c>
      <c r="K215" s="295" t="s">
        <v>715</v>
      </c>
      <c r="L215" s="295"/>
      <c r="M215" s="82" t="s">
        <v>1307</v>
      </c>
      <c r="N215" s="78">
        <v>800</v>
      </c>
      <c r="O215" s="78">
        <v>2</v>
      </c>
      <c r="P215" s="78">
        <v>100</v>
      </c>
      <c r="R215" s="82" t="s">
        <v>75</v>
      </c>
      <c r="S215" s="78" t="s">
        <v>75</v>
      </c>
      <c r="T215" s="82" t="s">
        <v>169</v>
      </c>
      <c r="V215" s="113" t="s">
        <v>1412</v>
      </c>
      <c r="W215" s="29" t="s">
        <v>1459</v>
      </c>
      <c r="X215" s="122">
        <v>204083</v>
      </c>
      <c r="Y215" s="122">
        <v>1</v>
      </c>
      <c r="Z215" s="122">
        <v>0</v>
      </c>
      <c r="AA215" s="122">
        <v>1</v>
      </c>
      <c r="AH215" s="112">
        <v>169</v>
      </c>
      <c r="AP215" s="81" t="s">
        <v>3201</v>
      </c>
    </row>
    <row r="216" spans="1:43">
      <c r="A216" s="88"/>
      <c r="C216" s="162" t="s">
        <v>715</v>
      </c>
      <c r="D216" s="64" t="s">
        <v>90</v>
      </c>
      <c r="E216" s="82" t="s">
        <v>35</v>
      </c>
      <c r="F216" s="29" t="s">
        <v>36</v>
      </c>
      <c r="H216" s="28">
        <v>221916</v>
      </c>
      <c r="I216" s="103" t="s">
        <v>1132</v>
      </c>
      <c r="K216" s="295" t="s">
        <v>715</v>
      </c>
      <c r="L216" s="295"/>
      <c r="M216" s="82" t="s">
        <v>75</v>
      </c>
      <c r="N216" s="78">
        <v>350</v>
      </c>
      <c r="O216" s="78">
        <v>2</v>
      </c>
      <c r="P216" s="78">
        <v>100</v>
      </c>
      <c r="R216" s="82" t="s">
        <v>75</v>
      </c>
      <c r="S216" s="78" t="s">
        <v>75</v>
      </c>
      <c r="T216" s="82" t="s">
        <v>169</v>
      </c>
      <c r="V216" s="82" t="s">
        <v>1133</v>
      </c>
      <c r="W216" s="29" t="s">
        <v>833</v>
      </c>
      <c r="X216" s="122">
        <v>221916</v>
      </c>
      <c r="Y216" s="122">
        <v>1</v>
      </c>
      <c r="Z216" s="122">
        <v>0</v>
      </c>
      <c r="AA216" s="122">
        <v>1</v>
      </c>
      <c r="AH216" s="112">
        <v>599</v>
      </c>
      <c r="AL216" s="29"/>
      <c r="AM216" s="29"/>
      <c r="AO216" s="89" t="s">
        <v>716</v>
      </c>
      <c r="AP216" s="394" t="s">
        <v>3200</v>
      </c>
    </row>
    <row r="217" spans="1:43">
      <c r="C217" s="162" t="s">
        <v>715</v>
      </c>
      <c r="D217" s="64" t="s">
        <v>90</v>
      </c>
      <c r="E217" s="82" t="s">
        <v>35</v>
      </c>
      <c r="F217" s="82" t="s">
        <v>1687</v>
      </c>
      <c r="G217" s="82"/>
      <c r="H217" s="28">
        <v>221187</v>
      </c>
      <c r="I217" s="103" t="s">
        <v>1528</v>
      </c>
      <c r="K217" s="295" t="s">
        <v>715</v>
      </c>
      <c r="L217" s="295"/>
      <c r="M217" s="82" t="s">
        <v>75</v>
      </c>
      <c r="N217" s="78">
        <v>1420</v>
      </c>
      <c r="O217" s="78">
        <v>2</v>
      </c>
      <c r="P217" s="78">
        <v>100</v>
      </c>
      <c r="R217" s="82" t="s">
        <v>75</v>
      </c>
      <c r="S217" s="78" t="s">
        <v>75</v>
      </c>
      <c r="T217" s="82" t="s">
        <v>169</v>
      </c>
      <c r="V217" s="82" t="s">
        <v>1150</v>
      </c>
      <c r="W217" s="29" t="s">
        <v>834</v>
      </c>
      <c r="X217" s="122">
        <v>221187</v>
      </c>
      <c r="Y217" s="122">
        <v>1</v>
      </c>
      <c r="Z217" s="122">
        <v>0</v>
      </c>
      <c r="AA217" s="122">
        <v>1</v>
      </c>
      <c r="AH217" s="112">
        <v>259</v>
      </c>
      <c r="AL217" s="29"/>
      <c r="AM217" s="29"/>
      <c r="AO217" s="89" t="s">
        <v>716</v>
      </c>
      <c r="AP217" s="394" t="s">
        <v>3200</v>
      </c>
    </row>
    <row r="218" spans="1:43">
      <c r="C218" s="162" t="s">
        <v>715</v>
      </c>
      <c r="D218" s="64" t="s">
        <v>90</v>
      </c>
      <c r="E218" s="82" t="s">
        <v>35</v>
      </c>
      <c r="F218" s="82" t="s">
        <v>1687</v>
      </c>
      <c r="G218" s="82"/>
      <c r="H218" s="28">
        <v>222216</v>
      </c>
      <c r="I218" s="103" t="s">
        <v>1154</v>
      </c>
      <c r="K218" s="295" t="s">
        <v>715</v>
      </c>
      <c r="L218" s="295"/>
      <c r="M218" s="82" t="s">
        <v>75</v>
      </c>
      <c r="N218" s="78">
        <v>1600</v>
      </c>
      <c r="O218" s="78">
        <v>2</v>
      </c>
      <c r="P218" s="78">
        <v>100</v>
      </c>
      <c r="R218" s="82" t="s">
        <v>75</v>
      </c>
      <c r="S218" s="78" t="s">
        <v>75</v>
      </c>
      <c r="T218" s="82" t="s">
        <v>169</v>
      </c>
      <c r="V218" s="82" t="s">
        <v>1155</v>
      </c>
      <c r="W218" s="29" t="s">
        <v>837</v>
      </c>
      <c r="X218" s="122">
        <v>222216</v>
      </c>
      <c r="Y218" s="122">
        <v>1</v>
      </c>
      <c r="Z218" s="122">
        <v>0</v>
      </c>
      <c r="AA218" s="122">
        <v>1</v>
      </c>
      <c r="AH218" s="112">
        <v>799</v>
      </c>
      <c r="AL218" s="29"/>
      <c r="AM218" s="29"/>
      <c r="AO218" s="89" t="s">
        <v>716</v>
      </c>
      <c r="AP218" s="394" t="s">
        <v>3200</v>
      </c>
    </row>
    <row r="219" spans="1:43">
      <c r="B219" s="64"/>
      <c r="C219" s="162" t="s">
        <v>715</v>
      </c>
      <c r="D219" s="162" t="s">
        <v>715</v>
      </c>
      <c r="E219" s="82" t="s">
        <v>1328</v>
      </c>
      <c r="F219" s="137" t="s">
        <v>1689</v>
      </c>
      <c r="G219" s="137"/>
      <c r="H219" s="124">
        <v>201260</v>
      </c>
      <c r="I219" s="103" t="s">
        <v>1334</v>
      </c>
      <c r="K219" s="295" t="s">
        <v>715</v>
      </c>
      <c r="L219" s="295"/>
      <c r="M219" s="82" t="s">
        <v>1307</v>
      </c>
      <c r="N219" s="78">
        <v>700</v>
      </c>
      <c r="O219" s="78">
        <v>2</v>
      </c>
      <c r="P219" s="78">
        <v>100</v>
      </c>
      <c r="R219" s="82" t="s">
        <v>75</v>
      </c>
      <c r="S219" s="78" t="s">
        <v>75</v>
      </c>
      <c r="T219" s="82" t="s">
        <v>169</v>
      </c>
      <c r="V219" s="113" t="s">
        <v>1359</v>
      </c>
      <c r="W219" s="29" t="s">
        <v>1446</v>
      </c>
      <c r="X219" s="122">
        <v>201260</v>
      </c>
      <c r="Y219" s="122">
        <v>1</v>
      </c>
      <c r="Z219" s="122">
        <v>0</v>
      </c>
      <c r="AA219" s="122">
        <v>1</v>
      </c>
      <c r="AH219" s="112">
        <v>199</v>
      </c>
      <c r="AP219" s="81" t="s">
        <v>3201</v>
      </c>
    </row>
    <row r="220" spans="1:43">
      <c r="C220" s="162" t="s">
        <v>715</v>
      </c>
      <c r="D220" s="64" t="s">
        <v>90</v>
      </c>
      <c r="E220" s="82" t="s">
        <v>35</v>
      </c>
      <c r="F220" s="82" t="s">
        <v>1687</v>
      </c>
      <c r="G220" s="82"/>
      <c r="H220" s="28">
        <v>221501</v>
      </c>
      <c r="I220" s="103" t="s">
        <v>1529</v>
      </c>
      <c r="J220" s="82" t="s">
        <v>715</v>
      </c>
      <c r="K220" s="295" t="s">
        <v>715</v>
      </c>
      <c r="L220" s="295"/>
      <c r="M220" s="82" t="s">
        <v>75</v>
      </c>
      <c r="N220" s="78">
        <v>1500</v>
      </c>
      <c r="O220" s="78">
        <v>2</v>
      </c>
      <c r="P220" s="78">
        <v>100</v>
      </c>
      <c r="R220" s="82" t="s">
        <v>75</v>
      </c>
      <c r="S220" s="78" t="s">
        <v>75</v>
      </c>
      <c r="T220" s="82" t="s">
        <v>169</v>
      </c>
      <c r="V220" s="82" t="s">
        <v>1153</v>
      </c>
      <c r="W220" s="29" t="s">
        <v>836</v>
      </c>
      <c r="X220" s="122">
        <v>221501</v>
      </c>
      <c r="Y220" s="122">
        <v>1</v>
      </c>
      <c r="Z220" s="122">
        <v>0</v>
      </c>
      <c r="AA220" s="122">
        <v>1</v>
      </c>
      <c r="AH220" s="112">
        <v>899</v>
      </c>
      <c r="AL220" s="29"/>
      <c r="AM220" s="29"/>
      <c r="AO220" s="89" t="s">
        <v>716</v>
      </c>
      <c r="AP220" s="394" t="s">
        <v>3200</v>
      </c>
    </row>
    <row r="221" spans="1:43">
      <c r="B221" s="64"/>
      <c r="C221" s="162" t="s">
        <v>715</v>
      </c>
      <c r="D221" s="162" t="s">
        <v>715</v>
      </c>
      <c r="E221" s="82" t="s">
        <v>1328</v>
      </c>
      <c r="F221" s="137" t="s">
        <v>1689</v>
      </c>
      <c r="G221" s="137"/>
      <c r="H221" s="124">
        <v>202676</v>
      </c>
      <c r="I221" s="103" t="s">
        <v>1414</v>
      </c>
      <c r="K221" s="295" t="s">
        <v>715</v>
      </c>
      <c r="L221" s="295"/>
      <c r="M221" s="82" t="s">
        <v>1307</v>
      </c>
      <c r="N221" s="78">
        <v>1100</v>
      </c>
      <c r="O221" s="78">
        <v>2</v>
      </c>
      <c r="P221" s="78">
        <v>100</v>
      </c>
      <c r="R221" s="82" t="s">
        <v>75</v>
      </c>
      <c r="S221" s="78" t="s">
        <v>75</v>
      </c>
      <c r="T221" s="82" t="s">
        <v>169</v>
      </c>
      <c r="V221" s="113" t="s">
        <v>1362</v>
      </c>
      <c r="W221" s="29" t="s">
        <v>1451</v>
      </c>
      <c r="X221" s="122">
        <v>202676</v>
      </c>
      <c r="Y221" s="122">
        <v>1</v>
      </c>
      <c r="Z221" s="122">
        <v>0</v>
      </c>
      <c r="AA221" s="122">
        <v>1</v>
      </c>
      <c r="AH221" s="112">
        <v>229</v>
      </c>
      <c r="AP221" s="81" t="s">
        <v>3201</v>
      </c>
    </row>
    <row r="222" spans="1:43">
      <c r="B222" s="64"/>
      <c r="C222" s="162" t="s">
        <v>715</v>
      </c>
      <c r="D222" s="162" t="s">
        <v>715</v>
      </c>
      <c r="E222" s="82" t="s">
        <v>1328</v>
      </c>
      <c r="F222" s="137" t="s">
        <v>1689</v>
      </c>
      <c r="G222" s="137"/>
      <c r="H222" s="124">
        <v>202680</v>
      </c>
      <c r="I222" s="103" t="s">
        <v>1415</v>
      </c>
      <c r="J222" s="82" t="s">
        <v>715</v>
      </c>
      <c r="K222" s="295" t="s">
        <v>715</v>
      </c>
      <c r="L222" s="295"/>
      <c r="M222" s="82" t="s">
        <v>1307</v>
      </c>
      <c r="N222" s="78">
        <v>1000</v>
      </c>
      <c r="O222" s="78">
        <v>2</v>
      </c>
      <c r="P222" s="78">
        <v>100</v>
      </c>
      <c r="R222" s="82" t="s">
        <v>75</v>
      </c>
      <c r="S222" s="78" t="s">
        <v>75</v>
      </c>
      <c r="T222" s="82" t="s">
        <v>169</v>
      </c>
      <c r="V222" s="113" t="s">
        <v>1361</v>
      </c>
      <c r="W222" s="29" t="s">
        <v>1452</v>
      </c>
      <c r="X222" s="122">
        <v>202680</v>
      </c>
      <c r="Y222" s="122">
        <v>1</v>
      </c>
      <c r="Z222" s="122">
        <v>0</v>
      </c>
      <c r="AA222" s="122">
        <v>1</v>
      </c>
      <c r="AH222" s="112">
        <v>399</v>
      </c>
      <c r="AP222" s="81" t="s">
        <v>3201</v>
      </c>
    </row>
    <row r="223" spans="1:43">
      <c r="A223" s="266"/>
      <c r="B223" s="64"/>
      <c r="C223" s="162" t="s">
        <v>715</v>
      </c>
      <c r="D223" s="162" t="s">
        <v>715</v>
      </c>
      <c r="E223" s="82" t="s">
        <v>1328</v>
      </c>
      <c r="F223" s="137" t="s">
        <v>1689</v>
      </c>
      <c r="G223" s="137"/>
      <c r="H223" s="124">
        <v>209724</v>
      </c>
      <c r="I223" s="103" t="s">
        <v>1335</v>
      </c>
      <c r="J223" s="82" t="s">
        <v>715</v>
      </c>
      <c r="K223" s="295" t="s">
        <v>715</v>
      </c>
      <c r="L223" s="295"/>
      <c r="M223" s="82" t="s">
        <v>1307</v>
      </c>
      <c r="N223" s="78">
        <v>900</v>
      </c>
      <c r="O223" s="78">
        <v>2</v>
      </c>
      <c r="P223" s="78">
        <v>100</v>
      </c>
      <c r="R223" s="82" t="s">
        <v>75</v>
      </c>
      <c r="S223" s="78" t="s">
        <v>75</v>
      </c>
      <c r="T223" s="82" t="s">
        <v>169</v>
      </c>
      <c r="V223" s="113" t="s">
        <v>1360</v>
      </c>
      <c r="W223" s="29" t="s">
        <v>1464</v>
      </c>
      <c r="X223" s="122">
        <v>209724</v>
      </c>
      <c r="Y223" s="122">
        <v>1</v>
      </c>
      <c r="Z223" s="122">
        <v>0</v>
      </c>
      <c r="AA223" s="122">
        <v>1</v>
      </c>
      <c r="AH223" s="112">
        <v>299</v>
      </c>
      <c r="AP223" s="81" t="s">
        <v>3201</v>
      </c>
    </row>
    <row r="224" spans="1:43">
      <c r="C224" s="162" t="s">
        <v>715</v>
      </c>
      <c r="D224" s="64" t="s">
        <v>90</v>
      </c>
      <c r="E224" s="82" t="s">
        <v>35</v>
      </c>
      <c r="F224" s="82" t="s">
        <v>1687</v>
      </c>
      <c r="G224" s="82"/>
      <c r="H224" s="28">
        <v>220057</v>
      </c>
      <c r="I224" s="103" t="s">
        <v>753</v>
      </c>
      <c r="J224" s="82" t="s">
        <v>715</v>
      </c>
      <c r="K224" s="295" t="s">
        <v>715</v>
      </c>
      <c r="L224" s="295"/>
      <c r="M224" s="82" t="s">
        <v>75</v>
      </c>
      <c r="N224" s="78">
        <v>1700</v>
      </c>
      <c r="O224" s="78">
        <v>2</v>
      </c>
      <c r="P224" s="78">
        <v>100</v>
      </c>
      <c r="R224" s="82" t="s">
        <v>75</v>
      </c>
      <c r="S224" s="78" t="s">
        <v>75</v>
      </c>
      <c r="T224" s="82" t="s">
        <v>169</v>
      </c>
      <c r="V224" s="82" t="s">
        <v>943</v>
      </c>
      <c r="W224" s="29" t="s">
        <v>838</v>
      </c>
      <c r="X224" s="122">
        <v>220057</v>
      </c>
      <c r="Y224" s="122">
        <v>1</v>
      </c>
      <c r="Z224" s="122">
        <v>0</v>
      </c>
      <c r="AA224" s="122">
        <v>1</v>
      </c>
      <c r="AH224" s="112">
        <v>699</v>
      </c>
      <c r="AL224" s="29"/>
      <c r="AM224" s="29"/>
      <c r="AO224" s="89" t="s">
        <v>716</v>
      </c>
      <c r="AP224" s="394" t="s">
        <v>3200</v>
      </c>
    </row>
    <row r="225" spans="1:43">
      <c r="B225" s="64"/>
      <c r="C225" s="162" t="s">
        <v>715</v>
      </c>
      <c r="D225" s="64" t="s">
        <v>90</v>
      </c>
      <c r="E225" s="82" t="s">
        <v>724</v>
      </c>
      <c r="F225" s="82" t="s">
        <v>1352</v>
      </c>
      <c r="G225" s="82"/>
      <c r="H225" s="28">
        <v>220063</v>
      </c>
      <c r="I225" s="103" t="s">
        <v>768</v>
      </c>
      <c r="K225" s="295" t="s">
        <v>715</v>
      </c>
      <c r="L225" s="295"/>
      <c r="M225" s="82" t="s">
        <v>75</v>
      </c>
      <c r="N225" s="78">
        <v>330</v>
      </c>
      <c r="O225" s="78">
        <v>2</v>
      </c>
      <c r="P225" s="78">
        <v>100</v>
      </c>
      <c r="R225" s="82" t="s">
        <v>75</v>
      </c>
      <c r="S225" s="78" t="s">
        <v>75</v>
      </c>
      <c r="T225" s="82" t="s">
        <v>169</v>
      </c>
      <c r="V225" s="105" t="s">
        <v>961</v>
      </c>
      <c r="W225" s="29" t="s">
        <v>871</v>
      </c>
      <c r="X225" s="122">
        <v>220063</v>
      </c>
      <c r="Y225" s="122">
        <v>1</v>
      </c>
      <c r="Z225" s="122">
        <v>0</v>
      </c>
      <c r="AA225" s="122">
        <v>1</v>
      </c>
      <c r="AH225" s="112">
        <v>299</v>
      </c>
      <c r="AL225" s="29"/>
      <c r="AM225" s="29"/>
      <c r="AP225" s="394" t="s">
        <v>3200</v>
      </c>
    </row>
    <row r="226" spans="1:43">
      <c r="B226" s="64"/>
      <c r="C226" s="162" t="s">
        <v>715</v>
      </c>
      <c r="D226" s="64" t="s">
        <v>715</v>
      </c>
      <c r="E226" s="62" t="s">
        <v>0</v>
      </c>
      <c r="F226" s="82" t="s">
        <v>1</v>
      </c>
      <c r="G226" s="82"/>
      <c r="H226" s="64">
        <v>242005</v>
      </c>
      <c r="I226" s="304" t="s">
        <v>1607</v>
      </c>
      <c r="J226" s="104"/>
      <c r="K226" s="295" t="s">
        <v>715</v>
      </c>
      <c r="L226" s="295"/>
      <c r="M226" s="79" t="s">
        <v>339</v>
      </c>
      <c r="N226" s="78">
        <v>2270</v>
      </c>
      <c r="O226" s="78">
        <v>2</v>
      </c>
      <c r="P226" s="78">
        <v>100</v>
      </c>
      <c r="R226" s="82" t="s">
        <v>75</v>
      </c>
      <c r="S226" s="82" t="s">
        <v>75</v>
      </c>
      <c r="T226" s="82" t="s">
        <v>169</v>
      </c>
      <c r="V226" s="144" t="s">
        <v>1668</v>
      </c>
      <c r="W226" s="88" t="str">
        <f>X226&amp;"-"&amp;Y226&amp;"-"&amp;Z226&amp;"-"&amp;AA226</f>
        <v>242246-4-6-12</v>
      </c>
      <c r="X226" s="64">
        <v>242246</v>
      </c>
      <c r="Y226" s="122">
        <v>4</v>
      </c>
      <c r="Z226" s="122">
        <v>6</v>
      </c>
      <c r="AA226" s="122">
        <v>12</v>
      </c>
      <c r="AH226" s="88">
        <v>549</v>
      </c>
      <c r="AP226" s="89" t="s">
        <v>3204</v>
      </c>
    </row>
    <row r="227" spans="1:43">
      <c r="B227" s="64"/>
      <c r="C227" s="162" t="s">
        <v>715</v>
      </c>
      <c r="D227" s="64" t="s">
        <v>715</v>
      </c>
      <c r="E227" s="62" t="s">
        <v>0</v>
      </c>
      <c r="F227" s="82" t="s">
        <v>1</v>
      </c>
      <c r="G227" s="82"/>
      <c r="H227" s="64">
        <v>240771</v>
      </c>
      <c r="I227" s="304" t="s">
        <v>1608</v>
      </c>
      <c r="J227" s="104"/>
      <c r="K227" s="295" t="s">
        <v>715</v>
      </c>
      <c r="L227" s="295"/>
      <c r="M227" s="79" t="s">
        <v>339</v>
      </c>
      <c r="N227" s="78">
        <v>2275</v>
      </c>
      <c r="O227" s="78">
        <v>2</v>
      </c>
      <c r="P227" s="78">
        <v>100</v>
      </c>
      <c r="R227" s="82" t="s">
        <v>75</v>
      </c>
      <c r="S227" s="82" t="s">
        <v>75</v>
      </c>
      <c r="T227" s="82" t="s">
        <v>169</v>
      </c>
      <c r="V227" s="144" t="s">
        <v>1669</v>
      </c>
      <c r="W227" s="88" t="str">
        <f>X227&amp;"-"&amp;Y227&amp;"-"&amp;Z227&amp;"-"&amp;AA227</f>
        <v>241734-4-6-12</v>
      </c>
      <c r="X227" s="122">
        <v>241734</v>
      </c>
      <c r="Y227" s="122">
        <v>4</v>
      </c>
      <c r="Z227" s="122">
        <v>6</v>
      </c>
      <c r="AA227" s="122">
        <v>12</v>
      </c>
      <c r="AH227" s="88">
        <v>549</v>
      </c>
      <c r="AP227" s="89" t="s">
        <v>3204</v>
      </c>
    </row>
    <row r="228" spans="1:43">
      <c r="B228" s="64"/>
      <c r="C228" s="162" t="s">
        <v>715</v>
      </c>
      <c r="D228" s="162" t="s">
        <v>715</v>
      </c>
      <c r="E228" s="82" t="s">
        <v>1328</v>
      </c>
      <c r="F228" s="77" t="s">
        <v>1351</v>
      </c>
      <c r="G228" s="77"/>
      <c r="H228" s="124">
        <v>203833</v>
      </c>
      <c r="I228" s="103" t="s">
        <v>1337</v>
      </c>
      <c r="K228" s="295" t="s">
        <v>715</v>
      </c>
      <c r="L228" s="295"/>
      <c r="M228" s="82" t="s">
        <v>1307</v>
      </c>
      <c r="N228" s="78">
        <v>1500</v>
      </c>
      <c r="O228" s="78">
        <v>2</v>
      </c>
      <c r="P228" s="78">
        <v>100</v>
      </c>
      <c r="R228" s="82" t="s">
        <v>75</v>
      </c>
      <c r="S228" s="78" t="s">
        <v>75</v>
      </c>
      <c r="T228" s="82" t="s">
        <v>169</v>
      </c>
      <c r="V228" s="113" t="s">
        <v>1366</v>
      </c>
      <c r="W228" s="29" t="s">
        <v>1457</v>
      </c>
      <c r="X228" s="122">
        <v>203833</v>
      </c>
      <c r="Y228" s="122">
        <v>1</v>
      </c>
      <c r="Z228" s="122">
        <v>0</v>
      </c>
      <c r="AA228" s="122">
        <v>1</v>
      </c>
      <c r="AH228" s="112">
        <v>149</v>
      </c>
      <c r="AP228" s="81" t="s">
        <v>3201</v>
      </c>
    </row>
    <row r="229" spans="1:43">
      <c r="B229" s="64"/>
      <c r="C229" s="162" t="s">
        <v>715</v>
      </c>
      <c r="D229" s="64" t="s">
        <v>715</v>
      </c>
      <c r="E229" s="62" t="s">
        <v>0</v>
      </c>
      <c r="F229" s="82" t="s">
        <v>1</v>
      </c>
      <c r="G229" s="82"/>
      <c r="H229" s="64">
        <v>242007</v>
      </c>
      <c r="I229" s="304" t="s">
        <v>1609</v>
      </c>
      <c r="J229" s="104"/>
      <c r="K229" s="295" t="s">
        <v>715</v>
      </c>
      <c r="L229" s="295"/>
      <c r="M229" s="79" t="s">
        <v>339</v>
      </c>
      <c r="N229" s="78">
        <v>2280</v>
      </c>
      <c r="O229" s="78">
        <v>2</v>
      </c>
      <c r="P229" s="78">
        <v>100</v>
      </c>
      <c r="R229" s="82" t="s">
        <v>75</v>
      </c>
      <c r="S229" s="82" t="s">
        <v>75</v>
      </c>
      <c r="T229" s="82" t="s">
        <v>169</v>
      </c>
      <c r="V229" s="144" t="s">
        <v>1670</v>
      </c>
      <c r="W229" s="88" t="str">
        <f>X229&amp;"-"&amp;Y229&amp;"-"&amp;Z229&amp;"-"&amp;AA229</f>
        <v>242260-4-6-12</v>
      </c>
      <c r="X229" s="122">
        <v>242260</v>
      </c>
      <c r="Y229" s="122">
        <v>4</v>
      </c>
      <c r="Z229" s="122">
        <v>6</v>
      </c>
      <c r="AA229" s="122">
        <v>12</v>
      </c>
      <c r="AH229" s="88">
        <v>549</v>
      </c>
      <c r="AP229" s="89" t="s">
        <v>3204</v>
      </c>
    </row>
    <row r="230" spans="1:43">
      <c r="B230" s="64"/>
      <c r="C230" s="162" t="s">
        <v>715</v>
      </c>
      <c r="D230" s="64" t="s">
        <v>715</v>
      </c>
      <c r="E230" s="62" t="s">
        <v>0</v>
      </c>
      <c r="F230" s="82" t="s">
        <v>1</v>
      </c>
      <c r="G230" s="82"/>
      <c r="H230" s="64">
        <v>242006</v>
      </c>
      <c r="I230" s="304" t="s">
        <v>1610</v>
      </c>
      <c r="J230" s="104"/>
      <c r="K230" s="295" t="s">
        <v>715</v>
      </c>
      <c r="L230" s="295"/>
      <c r="M230" s="79" t="s">
        <v>339</v>
      </c>
      <c r="N230" s="78">
        <v>2285</v>
      </c>
      <c r="O230" s="78">
        <v>2</v>
      </c>
      <c r="P230" s="78">
        <v>100</v>
      </c>
      <c r="R230" s="82" t="s">
        <v>75</v>
      </c>
      <c r="S230" s="82" t="s">
        <v>75</v>
      </c>
      <c r="T230" s="82" t="s">
        <v>169</v>
      </c>
      <c r="V230" s="144" t="s">
        <v>1671</v>
      </c>
      <c r="W230" s="88" t="str">
        <f>X230&amp;"-"&amp;Y230&amp;"-"&amp;Z230&amp;"-"&amp;AA230</f>
        <v>242256-4-6-12</v>
      </c>
      <c r="X230" s="122">
        <v>242256</v>
      </c>
      <c r="Y230" s="122">
        <v>4</v>
      </c>
      <c r="Z230" s="122">
        <v>6</v>
      </c>
      <c r="AA230" s="122">
        <v>12</v>
      </c>
      <c r="AH230" s="88">
        <v>549</v>
      </c>
      <c r="AP230" s="89" t="s">
        <v>3204</v>
      </c>
    </row>
    <row r="231" spans="1:43">
      <c r="C231" s="162" t="s">
        <v>715</v>
      </c>
      <c r="D231" s="163" t="s">
        <v>90</v>
      </c>
      <c r="E231" s="29" t="s">
        <v>11</v>
      </c>
      <c r="F231" s="82" t="s">
        <v>2495</v>
      </c>
      <c r="G231" s="82"/>
      <c r="H231" s="79">
        <v>140946</v>
      </c>
      <c r="I231" s="103" t="s">
        <v>1104</v>
      </c>
      <c r="J231" s="82" t="s">
        <v>715</v>
      </c>
      <c r="K231" s="295" t="s">
        <v>715</v>
      </c>
      <c r="L231" s="295"/>
      <c r="M231" s="79" t="s">
        <v>339</v>
      </c>
      <c r="N231" s="64">
        <v>1000</v>
      </c>
      <c r="O231" s="154">
        <v>5</v>
      </c>
      <c r="P231" s="78">
        <v>100</v>
      </c>
      <c r="R231" s="82" t="s">
        <v>75</v>
      </c>
      <c r="S231" s="78" t="s">
        <v>75</v>
      </c>
      <c r="T231" s="82" t="s">
        <v>169</v>
      </c>
      <c r="V231" s="80" t="s">
        <v>1103</v>
      </c>
      <c r="W231" s="29" t="s">
        <v>207</v>
      </c>
      <c r="X231" s="122">
        <v>140946</v>
      </c>
      <c r="Y231" s="122">
        <v>1</v>
      </c>
      <c r="Z231" s="122">
        <v>0</v>
      </c>
      <c r="AA231" s="122">
        <v>1</v>
      </c>
      <c r="AB231" s="84"/>
      <c r="AG231" s="28"/>
      <c r="AH231" s="112">
        <v>169</v>
      </c>
      <c r="AI231" s="86"/>
      <c r="AJ231" s="62"/>
      <c r="AK231" s="86"/>
      <c r="AL231" s="89"/>
      <c r="AM231" s="89"/>
      <c r="AN231" s="88"/>
      <c r="AO231" s="88"/>
      <c r="AP231" s="394" t="s">
        <v>3188</v>
      </c>
      <c r="AQ231" s="88"/>
    </row>
    <row r="232" spans="1:43">
      <c r="B232" s="64"/>
      <c r="C232" s="162" t="s">
        <v>715</v>
      </c>
      <c r="D232" s="162" t="s">
        <v>715</v>
      </c>
      <c r="E232" s="82" t="s">
        <v>1328</v>
      </c>
      <c r="F232" s="77" t="s">
        <v>1351</v>
      </c>
      <c r="G232" s="77"/>
      <c r="H232" s="124">
        <v>204070</v>
      </c>
      <c r="I232" s="103" t="s">
        <v>1341</v>
      </c>
      <c r="K232" s="295" t="s">
        <v>715</v>
      </c>
      <c r="L232" s="295"/>
      <c r="M232" s="82" t="s">
        <v>1307</v>
      </c>
      <c r="N232" s="78">
        <v>1550</v>
      </c>
      <c r="O232" s="78">
        <v>2</v>
      </c>
      <c r="P232" s="78">
        <v>100</v>
      </c>
      <c r="R232" s="82" t="s">
        <v>75</v>
      </c>
      <c r="S232" s="78" t="s">
        <v>75</v>
      </c>
      <c r="T232" s="82" t="s">
        <v>169</v>
      </c>
      <c r="V232" s="113" t="s">
        <v>1367</v>
      </c>
      <c r="W232" s="29" t="s">
        <v>1458</v>
      </c>
      <c r="X232" s="122">
        <v>204070</v>
      </c>
      <c r="Y232" s="122">
        <v>1</v>
      </c>
      <c r="Z232" s="122">
        <v>0</v>
      </c>
      <c r="AA232" s="122">
        <v>1</v>
      </c>
      <c r="AH232" s="112">
        <v>149</v>
      </c>
      <c r="AP232" s="81" t="s">
        <v>3201</v>
      </c>
    </row>
    <row r="233" spans="1:43">
      <c r="A233" s="88"/>
      <c r="C233" s="162" t="s">
        <v>715</v>
      </c>
      <c r="D233" s="163" t="s">
        <v>90</v>
      </c>
      <c r="E233" s="29" t="s">
        <v>11</v>
      </c>
      <c r="F233" s="82" t="s">
        <v>718</v>
      </c>
      <c r="G233" s="82"/>
      <c r="H233" s="79">
        <v>142767</v>
      </c>
      <c r="I233" s="103" t="s">
        <v>59</v>
      </c>
      <c r="J233" s="82" t="s">
        <v>715</v>
      </c>
      <c r="K233" s="295" t="s">
        <v>715</v>
      </c>
      <c r="L233" s="295"/>
      <c r="M233" s="89" t="s">
        <v>341</v>
      </c>
      <c r="N233" s="64">
        <v>300</v>
      </c>
      <c r="O233" s="154">
        <v>5</v>
      </c>
      <c r="P233" s="78">
        <v>100</v>
      </c>
      <c r="R233" s="82" t="s">
        <v>75</v>
      </c>
      <c r="S233" s="78" t="s">
        <v>75</v>
      </c>
      <c r="T233" s="82" t="s">
        <v>169</v>
      </c>
      <c r="V233" s="79" t="s">
        <v>318</v>
      </c>
      <c r="W233" s="29" t="s">
        <v>216</v>
      </c>
      <c r="X233" s="122">
        <v>142767</v>
      </c>
      <c r="Y233" s="122">
        <v>1</v>
      </c>
      <c r="Z233" s="122">
        <v>0</v>
      </c>
      <c r="AA233" s="122">
        <v>1</v>
      </c>
      <c r="AB233" s="84"/>
      <c r="AG233" s="28"/>
      <c r="AH233" s="112">
        <v>129</v>
      </c>
      <c r="AI233" s="86"/>
      <c r="AJ233" s="62"/>
      <c r="AK233" s="98"/>
      <c r="AL233" s="87"/>
      <c r="AM233" s="87"/>
      <c r="AN233" s="77"/>
      <c r="AO233" s="88"/>
      <c r="AP233" s="81" t="s">
        <v>3188</v>
      </c>
      <c r="AQ233" s="88"/>
    </row>
    <row r="234" spans="1:43">
      <c r="B234" s="64"/>
      <c r="C234" s="162" t="s">
        <v>715</v>
      </c>
      <c r="D234" s="162" t="s">
        <v>715</v>
      </c>
      <c r="E234" s="82" t="s">
        <v>1328</v>
      </c>
      <c r="F234" s="77" t="s">
        <v>1351</v>
      </c>
      <c r="G234" s="77"/>
      <c r="H234" s="124">
        <v>201107</v>
      </c>
      <c r="I234" s="103" t="s">
        <v>1338</v>
      </c>
      <c r="K234" s="295" t="s">
        <v>715</v>
      </c>
      <c r="L234" s="295"/>
      <c r="M234" s="82" t="s">
        <v>1307</v>
      </c>
      <c r="N234" s="78">
        <v>1600</v>
      </c>
      <c r="O234" s="78">
        <v>1</v>
      </c>
      <c r="P234" s="78">
        <v>100</v>
      </c>
      <c r="R234" s="82" t="s">
        <v>75</v>
      </c>
      <c r="S234" s="78" t="s">
        <v>75</v>
      </c>
      <c r="T234" s="82" t="s">
        <v>169</v>
      </c>
      <c r="V234" s="113" t="s">
        <v>1418</v>
      </c>
      <c r="W234" s="29" t="s">
        <v>1445</v>
      </c>
      <c r="X234" s="122">
        <v>201107</v>
      </c>
      <c r="Y234" s="122">
        <v>1</v>
      </c>
      <c r="Z234" s="122">
        <v>0</v>
      </c>
      <c r="AA234" s="122">
        <v>1</v>
      </c>
      <c r="AH234" s="112">
        <v>779</v>
      </c>
      <c r="AP234" s="81" t="s">
        <v>3201</v>
      </c>
    </row>
    <row r="235" spans="1:43">
      <c r="C235" s="162" t="s">
        <v>715</v>
      </c>
      <c r="D235" s="163" t="s">
        <v>90</v>
      </c>
      <c r="E235" s="29" t="s">
        <v>11</v>
      </c>
      <c r="F235" s="82" t="s">
        <v>719</v>
      </c>
      <c r="G235" s="82"/>
      <c r="H235" s="79">
        <v>140520</v>
      </c>
      <c r="I235" s="103" t="s">
        <v>60</v>
      </c>
      <c r="K235" s="295" t="s">
        <v>715</v>
      </c>
      <c r="L235" s="295"/>
      <c r="M235" s="89" t="s">
        <v>341</v>
      </c>
      <c r="N235" s="64">
        <v>307</v>
      </c>
      <c r="O235" s="154">
        <v>5</v>
      </c>
      <c r="P235" s="78">
        <v>100</v>
      </c>
      <c r="R235" s="82" t="s">
        <v>75</v>
      </c>
      <c r="S235" s="78" t="s">
        <v>75</v>
      </c>
      <c r="T235" s="82" t="s">
        <v>169</v>
      </c>
      <c r="V235" s="79" t="s">
        <v>317</v>
      </c>
      <c r="W235" s="82" t="s">
        <v>360</v>
      </c>
      <c r="X235" s="64">
        <v>140520</v>
      </c>
      <c r="Y235" s="122">
        <v>1</v>
      </c>
      <c r="Z235" s="122">
        <v>0</v>
      </c>
      <c r="AA235" s="122">
        <v>1</v>
      </c>
      <c r="AB235" s="84"/>
      <c r="AG235" s="28"/>
      <c r="AH235" s="112">
        <v>129</v>
      </c>
      <c r="AI235" s="86" t="s">
        <v>103</v>
      </c>
      <c r="AJ235" s="62">
        <v>3345</v>
      </c>
      <c r="AK235" s="120" t="s">
        <v>1703</v>
      </c>
      <c r="AL235" s="87">
        <v>0.54166666666666663</v>
      </c>
      <c r="AM235" s="87">
        <v>0.70763888888888893</v>
      </c>
      <c r="AN235" s="77" t="s">
        <v>349</v>
      </c>
      <c r="AO235" s="88"/>
      <c r="AP235" s="81" t="s">
        <v>3188</v>
      </c>
      <c r="AQ235" s="88"/>
    </row>
    <row r="236" spans="1:43">
      <c r="B236" s="64"/>
      <c r="C236" s="162" t="s">
        <v>715</v>
      </c>
      <c r="D236" s="64" t="s">
        <v>715</v>
      </c>
      <c r="E236" s="62" t="s">
        <v>0</v>
      </c>
      <c r="F236" s="82" t="s">
        <v>1</v>
      </c>
      <c r="G236" s="82"/>
      <c r="H236" s="64">
        <v>241172</v>
      </c>
      <c r="I236" s="304" t="s">
        <v>1611</v>
      </c>
      <c r="J236" s="104" t="s">
        <v>715</v>
      </c>
      <c r="K236" s="295" t="s">
        <v>715</v>
      </c>
      <c r="L236" s="295"/>
      <c r="M236" s="79" t="s">
        <v>339</v>
      </c>
      <c r="N236" s="78">
        <v>2290</v>
      </c>
      <c r="O236" s="78">
        <v>2</v>
      </c>
      <c r="P236" s="78">
        <v>100</v>
      </c>
      <c r="R236" s="82" t="s">
        <v>75</v>
      </c>
      <c r="S236" s="82" t="s">
        <v>75</v>
      </c>
      <c r="T236" s="82" t="s">
        <v>169</v>
      </c>
      <c r="V236" s="144" t="s">
        <v>1672</v>
      </c>
      <c r="W236" s="88" t="str">
        <f>X236&amp;"-"&amp;Y236&amp;"-"&amp;Z236&amp;"-"&amp;AA236</f>
        <v>241828-4-6-12</v>
      </c>
      <c r="X236" s="122">
        <v>241828</v>
      </c>
      <c r="Y236" s="122">
        <v>4</v>
      </c>
      <c r="Z236" s="122">
        <v>6</v>
      </c>
      <c r="AA236" s="122">
        <v>12</v>
      </c>
      <c r="AH236" s="88">
        <v>529</v>
      </c>
      <c r="AP236" s="89" t="s">
        <v>3204</v>
      </c>
    </row>
    <row r="237" spans="1:43">
      <c r="C237" s="162" t="s">
        <v>715</v>
      </c>
      <c r="D237" s="163" t="s">
        <v>90</v>
      </c>
      <c r="E237" s="29" t="s">
        <v>11</v>
      </c>
      <c r="F237" s="82" t="s">
        <v>2495</v>
      </c>
      <c r="G237" s="82"/>
      <c r="H237" s="79">
        <v>140252</v>
      </c>
      <c r="I237" s="103" t="s">
        <v>53</v>
      </c>
      <c r="J237" s="82" t="s">
        <v>715</v>
      </c>
      <c r="K237" s="295" t="s">
        <v>715</v>
      </c>
      <c r="L237" s="295"/>
      <c r="M237" s="79" t="s">
        <v>339</v>
      </c>
      <c r="N237" s="64">
        <v>600</v>
      </c>
      <c r="O237" s="154">
        <v>5</v>
      </c>
      <c r="P237" s="78">
        <v>100</v>
      </c>
      <c r="R237" s="82" t="s">
        <v>75</v>
      </c>
      <c r="S237" s="78" t="s">
        <v>75</v>
      </c>
      <c r="T237" s="82" t="s">
        <v>169</v>
      </c>
      <c r="V237" s="80" t="s">
        <v>314</v>
      </c>
      <c r="W237" s="29" t="s">
        <v>206</v>
      </c>
      <c r="X237" s="122">
        <v>140252</v>
      </c>
      <c r="Y237" s="122">
        <v>1</v>
      </c>
      <c r="Z237" s="122">
        <v>0</v>
      </c>
      <c r="AA237" s="122">
        <v>1</v>
      </c>
      <c r="AB237" s="84"/>
      <c r="AG237" s="28"/>
      <c r="AH237" s="112">
        <v>239</v>
      </c>
      <c r="AI237" s="86"/>
      <c r="AJ237" s="62"/>
      <c r="AK237" s="86"/>
      <c r="AL237" s="89"/>
      <c r="AM237" s="89"/>
      <c r="AN237" s="88"/>
      <c r="AO237" s="88"/>
      <c r="AP237" s="394" t="s">
        <v>3188</v>
      </c>
      <c r="AQ237" s="88"/>
    </row>
    <row r="238" spans="1:43">
      <c r="C238" s="162" t="s">
        <v>715</v>
      </c>
      <c r="D238" s="163" t="s">
        <v>90</v>
      </c>
      <c r="E238" s="29" t="s">
        <v>11</v>
      </c>
      <c r="F238" s="82" t="s">
        <v>2495</v>
      </c>
      <c r="G238" s="82"/>
      <c r="H238" s="79">
        <v>140578</v>
      </c>
      <c r="I238" s="103" t="s">
        <v>56</v>
      </c>
      <c r="K238" s="295" t="s">
        <v>715</v>
      </c>
      <c r="L238" s="295"/>
      <c r="M238" s="79" t="s">
        <v>339</v>
      </c>
      <c r="N238" s="64">
        <v>900</v>
      </c>
      <c r="O238" s="154">
        <v>5</v>
      </c>
      <c r="P238" s="78">
        <v>100</v>
      </c>
      <c r="R238" s="82" t="s">
        <v>75</v>
      </c>
      <c r="S238" s="78" t="s">
        <v>75</v>
      </c>
      <c r="T238" s="82" t="s">
        <v>169</v>
      </c>
      <c r="V238" s="79" t="s">
        <v>316</v>
      </c>
      <c r="W238" s="29" t="s">
        <v>210</v>
      </c>
      <c r="X238" s="122">
        <v>140578</v>
      </c>
      <c r="Y238" s="122">
        <v>1</v>
      </c>
      <c r="Z238" s="122">
        <v>0</v>
      </c>
      <c r="AA238" s="122">
        <v>1</v>
      </c>
      <c r="AB238" s="84"/>
      <c r="AG238" s="28"/>
      <c r="AH238" s="112">
        <v>139</v>
      </c>
      <c r="AI238" s="86"/>
      <c r="AJ238" s="62"/>
      <c r="AK238" s="86"/>
      <c r="AL238" s="89"/>
      <c r="AM238" s="89"/>
      <c r="AN238" s="88"/>
      <c r="AO238" s="88"/>
      <c r="AP238" s="394" t="s">
        <v>3188</v>
      </c>
      <c r="AQ238" s="88"/>
    </row>
    <row r="239" spans="1:43">
      <c r="C239" s="162" t="s">
        <v>715</v>
      </c>
      <c r="D239" s="64" t="s">
        <v>90</v>
      </c>
      <c r="E239" s="82" t="s">
        <v>724</v>
      </c>
      <c r="F239" s="82" t="s">
        <v>2720</v>
      </c>
      <c r="G239" s="82"/>
      <c r="H239" s="28">
        <v>222002</v>
      </c>
      <c r="I239" s="103" t="s">
        <v>765</v>
      </c>
      <c r="K239" s="295" t="s">
        <v>715</v>
      </c>
      <c r="L239" s="295"/>
      <c r="M239" s="82" t="s">
        <v>75</v>
      </c>
      <c r="N239" s="78">
        <v>510</v>
      </c>
      <c r="O239" s="78">
        <v>2</v>
      </c>
      <c r="P239" s="78">
        <v>100</v>
      </c>
      <c r="R239" s="82" t="s">
        <v>75</v>
      </c>
      <c r="S239" s="78" t="s">
        <v>75</v>
      </c>
      <c r="T239" s="82" t="s">
        <v>169</v>
      </c>
      <c r="V239" s="105" t="s">
        <v>957</v>
      </c>
      <c r="W239" s="29" t="s">
        <v>866</v>
      </c>
      <c r="X239" s="122">
        <v>222002</v>
      </c>
      <c r="Y239" s="122">
        <v>1</v>
      </c>
      <c r="Z239" s="122">
        <v>0</v>
      </c>
      <c r="AA239" s="122">
        <v>1</v>
      </c>
      <c r="AH239" s="112">
        <v>249</v>
      </c>
      <c r="AL239" s="29"/>
      <c r="AM239" s="29"/>
      <c r="AO239" s="89" t="s">
        <v>716</v>
      </c>
      <c r="AP239" s="394" t="s">
        <v>3200</v>
      </c>
    </row>
    <row r="240" spans="1:43">
      <c r="C240" s="162" t="s">
        <v>715</v>
      </c>
      <c r="D240" s="64" t="s">
        <v>90</v>
      </c>
      <c r="E240" s="82" t="s">
        <v>724</v>
      </c>
      <c r="F240" s="29" t="s">
        <v>723</v>
      </c>
      <c r="H240" s="28">
        <v>220415</v>
      </c>
      <c r="I240" s="103" t="s">
        <v>760</v>
      </c>
      <c r="K240" s="295" t="s">
        <v>715</v>
      </c>
      <c r="L240" s="295"/>
      <c r="M240" s="82" t="s">
        <v>75</v>
      </c>
      <c r="N240" s="78">
        <v>110</v>
      </c>
      <c r="O240" s="78">
        <v>2</v>
      </c>
      <c r="P240" s="78">
        <v>100</v>
      </c>
      <c r="R240" s="82" t="s">
        <v>75</v>
      </c>
      <c r="S240" s="78" t="s">
        <v>75</v>
      </c>
      <c r="T240" s="82" t="s">
        <v>169</v>
      </c>
      <c r="V240" s="82" t="s">
        <v>951</v>
      </c>
      <c r="W240" s="29" t="s">
        <v>852</v>
      </c>
      <c r="X240" s="122">
        <v>220415</v>
      </c>
      <c r="Y240" s="122">
        <v>1</v>
      </c>
      <c r="Z240" s="122">
        <v>0</v>
      </c>
      <c r="AA240" s="122">
        <v>1</v>
      </c>
      <c r="AH240" s="112">
        <v>199</v>
      </c>
      <c r="AL240" s="29"/>
      <c r="AM240" s="29"/>
      <c r="AO240" s="89" t="s">
        <v>716</v>
      </c>
      <c r="AP240" s="394" t="s">
        <v>3200</v>
      </c>
    </row>
    <row r="241" spans="1:43">
      <c r="A241" s="88"/>
      <c r="C241" s="162" t="s">
        <v>715</v>
      </c>
      <c r="D241" s="163" t="s">
        <v>90</v>
      </c>
      <c r="E241" s="29" t="s">
        <v>11</v>
      </c>
      <c r="F241" s="29" t="s">
        <v>13</v>
      </c>
      <c r="H241" s="79">
        <v>140025</v>
      </c>
      <c r="I241" s="303" t="s">
        <v>58</v>
      </c>
      <c r="J241" s="79" t="s">
        <v>715</v>
      </c>
      <c r="K241" s="295" t="s">
        <v>715</v>
      </c>
      <c r="L241" s="295"/>
      <c r="M241" s="79" t="s">
        <v>339</v>
      </c>
      <c r="N241" s="64">
        <v>230</v>
      </c>
      <c r="O241" s="65">
        <v>5</v>
      </c>
      <c r="P241" s="78">
        <v>100</v>
      </c>
      <c r="R241" s="82" t="s">
        <v>75</v>
      </c>
      <c r="S241" s="78" t="s">
        <v>75</v>
      </c>
      <c r="T241" s="82" t="s">
        <v>169</v>
      </c>
      <c r="V241" s="79" t="s">
        <v>311</v>
      </c>
      <c r="W241" s="29" t="s">
        <v>215</v>
      </c>
      <c r="X241" s="122">
        <v>140025</v>
      </c>
      <c r="Y241" s="122">
        <v>1</v>
      </c>
      <c r="Z241" s="122">
        <v>0</v>
      </c>
      <c r="AA241" s="122">
        <v>1</v>
      </c>
      <c r="AB241" s="28"/>
      <c r="AG241" s="28"/>
      <c r="AH241" s="112">
        <v>199</v>
      </c>
      <c r="AI241" s="86"/>
      <c r="AJ241" s="62"/>
      <c r="AK241" s="86"/>
      <c r="AL241" s="89"/>
      <c r="AM241" s="89"/>
      <c r="AN241" s="88"/>
      <c r="AO241" s="88"/>
      <c r="AP241" s="394" t="s">
        <v>3188</v>
      </c>
      <c r="AQ241" s="88"/>
    </row>
    <row r="242" spans="1:43">
      <c r="A242" s="88"/>
      <c r="C242" s="162" t="s">
        <v>715</v>
      </c>
      <c r="D242" s="163" t="s">
        <v>90</v>
      </c>
      <c r="E242" s="29" t="s">
        <v>11</v>
      </c>
      <c r="F242" s="29" t="s">
        <v>13</v>
      </c>
      <c r="H242" s="79">
        <v>140027</v>
      </c>
      <c r="I242" s="303" t="s">
        <v>1095</v>
      </c>
      <c r="J242" s="79" t="s">
        <v>715</v>
      </c>
      <c r="K242" s="295" t="s">
        <v>715</v>
      </c>
      <c r="L242" s="295"/>
      <c r="M242" s="79" t="s">
        <v>339</v>
      </c>
      <c r="N242" s="64">
        <v>220</v>
      </c>
      <c r="O242" s="65">
        <v>5</v>
      </c>
      <c r="P242" s="78">
        <v>100</v>
      </c>
      <c r="R242" s="82" t="s">
        <v>75</v>
      </c>
      <c r="S242" s="78" t="s">
        <v>75</v>
      </c>
      <c r="T242" s="82" t="s">
        <v>169</v>
      </c>
      <c r="V242" s="79" t="s">
        <v>1096</v>
      </c>
      <c r="W242" s="29" t="s">
        <v>213</v>
      </c>
      <c r="X242" s="122">
        <v>140027</v>
      </c>
      <c r="Y242" s="122">
        <v>1</v>
      </c>
      <c r="Z242" s="122">
        <v>0</v>
      </c>
      <c r="AA242" s="122">
        <v>1</v>
      </c>
      <c r="AB242" s="28"/>
      <c r="AG242" s="28"/>
      <c r="AH242" s="112">
        <v>199</v>
      </c>
      <c r="AI242" s="86"/>
      <c r="AJ242" s="62"/>
      <c r="AK242" s="120"/>
      <c r="AL242" s="87"/>
      <c r="AM242" s="87"/>
      <c r="AN242" s="77"/>
      <c r="AO242" s="88"/>
      <c r="AP242" s="394" t="s">
        <v>3188</v>
      </c>
      <c r="AQ242" s="88"/>
    </row>
    <row r="243" spans="1:43">
      <c r="B243" s="64"/>
      <c r="C243" s="162" t="s">
        <v>715</v>
      </c>
      <c r="D243" s="162" t="s">
        <v>715</v>
      </c>
      <c r="E243" s="82" t="s">
        <v>1328</v>
      </c>
      <c r="F243" s="120" t="s">
        <v>1353</v>
      </c>
      <c r="G243" s="120"/>
      <c r="H243" s="124">
        <v>310263</v>
      </c>
      <c r="I243" s="302" t="s">
        <v>1428</v>
      </c>
      <c r="J243" s="117" t="s">
        <v>715</v>
      </c>
      <c r="K243" s="295" t="s">
        <v>715</v>
      </c>
      <c r="L243" s="295"/>
      <c r="M243" s="82" t="s">
        <v>1307</v>
      </c>
      <c r="N243" s="78">
        <v>7000</v>
      </c>
      <c r="O243" s="78">
        <v>2</v>
      </c>
      <c r="P243" s="78">
        <v>100</v>
      </c>
      <c r="R243" s="82" t="s">
        <v>75</v>
      </c>
      <c r="S243" s="78" t="s">
        <v>75</v>
      </c>
      <c r="T243" s="82" t="s">
        <v>169</v>
      </c>
      <c r="V243" s="113" t="s">
        <v>1386</v>
      </c>
      <c r="W243" s="82" t="s">
        <v>1522</v>
      </c>
      <c r="X243" s="122">
        <v>310263</v>
      </c>
      <c r="Y243" s="122">
        <v>1</v>
      </c>
      <c r="Z243" s="122">
        <v>0</v>
      </c>
      <c r="AA243" s="122">
        <v>1</v>
      </c>
      <c r="AH243" s="112">
        <v>429</v>
      </c>
      <c r="AP243" s="81" t="s">
        <v>3201</v>
      </c>
    </row>
    <row r="244" spans="1:43">
      <c r="B244" s="64"/>
      <c r="C244" s="162" t="s">
        <v>715</v>
      </c>
      <c r="D244" s="162" t="s">
        <v>715</v>
      </c>
      <c r="E244" s="82" t="s">
        <v>1328</v>
      </c>
      <c r="F244" s="77" t="s">
        <v>1351</v>
      </c>
      <c r="G244" s="77"/>
      <c r="H244" s="124">
        <v>206289</v>
      </c>
      <c r="I244" s="103" t="s">
        <v>1343</v>
      </c>
      <c r="K244" s="295" t="s">
        <v>715</v>
      </c>
      <c r="L244" s="295"/>
      <c r="M244" s="82" t="s">
        <v>1307</v>
      </c>
      <c r="N244" s="78">
        <v>2020</v>
      </c>
      <c r="O244" s="78">
        <v>2</v>
      </c>
      <c r="P244" s="78">
        <v>100</v>
      </c>
      <c r="R244" s="82" t="s">
        <v>75</v>
      </c>
      <c r="S244" s="78" t="s">
        <v>75</v>
      </c>
      <c r="T244" s="82" t="s">
        <v>169</v>
      </c>
      <c r="V244" s="113" t="s">
        <v>1375</v>
      </c>
      <c r="W244" s="29" t="s">
        <v>1462</v>
      </c>
      <c r="X244" s="122">
        <v>206289</v>
      </c>
      <c r="Y244" s="122">
        <v>1</v>
      </c>
      <c r="Z244" s="122">
        <v>0</v>
      </c>
      <c r="AA244" s="122">
        <v>1</v>
      </c>
      <c r="AH244" s="112">
        <v>399</v>
      </c>
      <c r="AP244" s="81" t="s">
        <v>3201</v>
      </c>
    </row>
    <row r="245" spans="1:43">
      <c r="C245" s="162" t="s">
        <v>715</v>
      </c>
      <c r="D245" s="64" t="s">
        <v>90</v>
      </c>
      <c r="E245" s="82" t="s">
        <v>724</v>
      </c>
      <c r="F245" s="29" t="s">
        <v>723</v>
      </c>
      <c r="H245" s="28">
        <v>220447</v>
      </c>
      <c r="I245" s="103" t="s">
        <v>761</v>
      </c>
      <c r="K245" s="295" t="s">
        <v>715</v>
      </c>
      <c r="L245" s="295"/>
      <c r="M245" s="82" t="s">
        <v>75</v>
      </c>
      <c r="N245" s="78">
        <v>100</v>
      </c>
      <c r="O245" s="78">
        <v>2</v>
      </c>
      <c r="P245" s="78">
        <v>100</v>
      </c>
      <c r="R245" s="82" t="s">
        <v>75</v>
      </c>
      <c r="S245" s="78" t="s">
        <v>75</v>
      </c>
      <c r="T245" s="82" t="s">
        <v>169</v>
      </c>
      <c r="V245" s="82" t="s">
        <v>952</v>
      </c>
      <c r="W245" s="29" t="s">
        <v>853</v>
      </c>
      <c r="X245" s="122">
        <v>220447</v>
      </c>
      <c r="Y245" s="122">
        <v>1</v>
      </c>
      <c r="Z245" s="122">
        <v>0</v>
      </c>
      <c r="AA245" s="122">
        <v>1</v>
      </c>
      <c r="AH245" s="112">
        <v>299</v>
      </c>
      <c r="AL245" s="29"/>
      <c r="AM245" s="29"/>
      <c r="AO245" s="89" t="s">
        <v>716</v>
      </c>
      <c r="AP245" s="394" t="s">
        <v>3200</v>
      </c>
    </row>
    <row r="246" spans="1:43">
      <c r="B246" s="64"/>
      <c r="C246" s="162" t="s">
        <v>715</v>
      </c>
      <c r="D246" s="162" t="s">
        <v>715</v>
      </c>
      <c r="E246" s="82" t="s">
        <v>1328</v>
      </c>
      <c r="F246" s="77" t="s">
        <v>1351</v>
      </c>
      <c r="G246" s="77"/>
      <c r="H246" s="124">
        <v>206292</v>
      </c>
      <c r="I246" s="103" t="s">
        <v>1342</v>
      </c>
      <c r="K246" s="295" t="s">
        <v>715</v>
      </c>
      <c r="L246" s="295"/>
      <c r="M246" s="82" t="s">
        <v>1307</v>
      </c>
      <c r="N246" s="78">
        <v>2015</v>
      </c>
      <c r="O246" s="78">
        <v>2</v>
      </c>
      <c r="P246" s="78">
        <v>100</v>
      </c>
      <c r="R246" s="82" t="s">
        <v>75</v>
      </c>
      <c r="S246" s="78" t="s">
        <v>75</v>
      </c>
      <c r="T246" s="82" t="s">
        <v>169</v>
      </c>
      <c r="V246" s="113" t="s">
        <v>1373</v>
      </c>
      <c r="W246" s="29" t="s">
        <v>1463</v>
      </c>
      <c r="X246" s="122">
        <v>206292</v>
      </c>
      <c r="Y246" s="122">
        <v>1</v>
      </c>
      <c r="Z246" s="122">
        <v>0</v>
      </c>
      <c r="AA246" s="122">
        <v>1</v>
      </c>
      <c r="AH246" s="112">
        <v>399</v>
      </c>
      <c r="AP246" s="81" t="s">
        <v>3201</v>
      </c>
    </row>
    <row r="247" spans="1:43">
      <c r="B247" s="64"/>
      <c r="C247" s="162" t="s">
        <v>715</v>
      </c>
      <c r="D247" s="162" t="s">
        <v>715</v>
      </c>
      <c r="E247" s="82" t="s">
        <v>1328</v>
      </c>
      <c r="F247" s="77" t="s">
        <v>1351</v>
      </c>
      <c r="G247" s="77"/>
      <c r="H247" s="124">
        <v>206288</v>
      </c>
      <c r="I247" s="103" t="s">
        <v>1344</v>
      </c>
      <c r="K247" s="295" t="s">
        <v>715</v>
      </c>
      <c r="L247" s="295"/>
      <c r="M247" s="82" t="s">
        <v>1307</v>
      </c>
      <c r="N247" s="78">
        <v>2025</v>
      </c>
      <c r="O247" s="78">
        <v>2</v>
      </c>
      <c r="P247" s="78">
        <v>100</v>
      </c>
      <c r="R247" s="82" t="s">
        <v>75</v>
      </c>
      <c r="S247" s="78" t="s">
        <v>75</v>
      </c>
      <c r="T247" s="82" t="s">
        <v>169</v>
      </c>
      <c r="V247" s="113" t="s">
        <v>1374</v>
      </c>
      <c r="W247" s="29" t="s">
        <v>1461</v>
      </c>
      <c r="X247" s="122">
        <v>206288</v>
      </c>
      <c r="Y247" s="122">
        <v>1</v>
      </c>
      <c r="Z247" s="122">
        <v>0</v>
      </c>
      <c r="AA247" s="122">
        <v>1</v>
      </c>
      <c r="AH247" s="112">
        <v>999</v>
      </c>
      <c r="AP247" s="81" t="s">
        <v>3201</v>
      </c>
    </row>
    <row r="248" spans="1:43">
      <c r="B248" s="64"/>
      <c r="C248" s="162" t="s">
        <v>715</v>
      </c>
      <c r="D248" s="162" t="s">
        <v>715</v>
      </c>
      <c r="E248" s="82" t="s">
        <v>1328</v>
      </c>
      <c r="F248" s="120" t="s">
        <v>1353</v>
      </c>
      <c r="G248" s="120"/>
      <c r="H248" s="124">
        <v>310122</v>
      </c>
      <c r="I248" s="103" t="s">
        <v>1420</v>
      </c>
      <c r="J248" s="82" t="s">
        <v>715</v>
      </c>
      <c r="K248" s="295" t="s">
        <v>715</v>
      </c>
      <c r="L248" s="295"/>
      <c r="M248" s="82" t="s">
        <v>1307</v>
      </c>
      <c r="N248" s="78">
        <v>6000</v>
      </c>
      <c r="O248" s="78">
        <v>2</v>
      </c>
      <c r="P248" s="78">
        <v>100</v>
      </c>
      <c r="R248" s="82" t="s">
        <v>75</v>
      </c>
      <c r="S248" s="78" t="s">
        <v>75</v>
      </c>
      <c r="T248" s="82" t="s">
        <v>169</v>
      </c>
      <c r="V248" s="113" t="s">
        <v>1377</v>
      </c>
      <c r="W248" s="29" t="s">
        <v>1498</v>
      </c>
      <c r="X248" s="122">
        <v>310122</v>
      </c>
      <c r="Y248" s="122">
        <v>1</v>
      </c>
      <c r="Z248" s="122">
        <v>0</v>
      </c>
      <c r="AA248" s="122">
        <v>1</v>
      </c>
      <c r="AH248" s="112">
        <v>549</v>
      </c>
      <c r="AK248" s="93"/>
      <c r="AP248" s="81" t="s">
        <v>3201</v>
      </c>
    </row>
    <row r="249" spans="1:43">
      <c r="C249" s="162" t="s">
        <v>715</v>
      </c>
      <c r="D249" s="64" t="s">
        <v>90</v>
      </c>
      <c r="E249" s="82" t="s">
        <v>724</v>
      </c>
      <c r="F249" s="82" t="s">
        <v>3199</v>
      </c>
      <c r="G249" s="82"/>
      <c r="H249" s="28">
        <v>220062</v>
      </c>
      <c r="I249" s="103" t="s">
        <v>767</v>
      </c>
      <c r="K249" s="295" t="s">
        <v>715</v>
      </c>
      <c r="L249" s="295"/>
      <c r="M249" s="82" t="s">
        <v>75</v>
      </c>
      <c r="N249" s="78">
        <v>250</v>
      </c>
      <c r="O249" s="78">
        <v>2</v>
      </c>
      <c r="P249" s="78">
        <v>100</v>
      </c>
      <c r="R249" s="82" t="s">
        <v>75</v>
      </c>
      <c r="S249" s="78" t="s">
        <v>75</v>
      </c>
      <c r="T249" s="82" t="s">
        <v>169</v>
      </c>
      <c r="V249" s="105" t="s">
        <v>960</v>
      </c>
      <c r="W249" s="29" t="s">
        <v>870</v>
      </c>
      <c r="X249" s="122">
        <v>220062</v>
      </c>
      <c r="Y249" s="122">
        <v>1</v>
      </c>
      <c r="Z249" s="122">
        <v>0</v>
      </c>
      <c r="AA249" s="122">
        <v>1</v>
      </c>
      <c r="AH249" s="112">
        <v>299</v>
      </c>
      <c r="AL249" s="29"/>
      <c r="AM249" s="29"/>
      <c r="AO249" s="89" t="s">
        <v>716</v>
      </c>
      <c r="AP249" s="394" t="s">
        <v>3200</v>
      </c>
    </row>
    <row r="250" spans="1:43">
      <c r="C250" s="162" t="s">
        <v>715</v>
      </c>
      <c r="D250" s="64" t="s">
        <v>90</v>
      </c>
      <c r="E250" s="82" t="s">
        <v>724</v>
      </c>
      <c r="F250" s="82" t="s">
        <v>2720</v>
      </c>
      <c r="G250" s="82"/>
      <c r="H250" s="28">
        <v>220054</v>
      </c>
      <c r="I250" s="103" t="s">
        <v>762</v>
      </c>
      <c r="J250" s="82" t="s">
        <v>715</v>
      </c>
      <c r="K250" s="295" t="s">
        <v>715</v>
      </c>
      <c r="L250" s="295"/>
      <c r="M250" s="82" t="s">
        <v>75</v>
      </c>
      <c r="N250" s="78">
        <v>480</v>
      </c>
      <c r="O250" s="78">
        <v>2</v>
      </c>
      <c r="P250" s="78">
        <v>100</v>
      </c>
      <c r="R250" s="82" t="s">
        <v>75</v>
      </c>
      <c r="S250" s="78" t="s">
        <v>75</v>
      </c>
      <c r="T250" s="82" t="s">
        <v>169</v>
      </c>
      <c r="V250" s="105" t="s">
        <v>954</v>
      </c>
      <c r="W250" s="29" t="s">
        <v>863</v>
      </c>
      <c r="X250" s="122">
        <v>220054</v>
      </c>
      <c r="Y250" s="122">
        <v>1</v>
      </c>
      <c r="Z250" s="122">
        <v>0</v>
      </c>
      <c r="AA250" s="122">
        <v>1</v>
      </c>
      <c r="AH250" s="112">
        <v>199</v>
      </c>
      <c r="AL250" s="29"/>
      <c r="AM250" s="29"/>
      <c r="AO250" s="89" t="s">
        <v>716</v>
      </c>
      <c r="AP250" s="394" t="s">
        <v>3200</v>
      </c>
    </row>
    <row r="251" spans="1:43">
      <c r="B251" s="64"/>
      <c r="C251" s="162" t="s">
        <v>715</v>
      </c>
      <c r="D251" s="162" t="s">
        <v>715</v>
      </c>
      <c r="E251" s="82" t="s">
        <v>1328</v>
      </c>
      <c r="F251" s="120" t="s">
        <v>1353</v>
      </c>
      <c r="G251" s="120"/>
      <c r="H251" s="124">
        <v>310130</v>
      </c>
      <c r="I251" s="103" t="s">
        <v>1426</v>
      </c>
      <c r="J251" s="82" t="s">
        <v>715</v>
      </c>
      <c r="K251" s="295" t="s">
        <v>715</v>
      </c>
      <c r="L251" s="295"/>
      <c r="M251" s="82" t="s">
        <v>1307</v>
      </c>
      <c r="N251" s="78">
        <v>6800</v>
      </c>
      <c r="O251" s="78">
        <v>2</v>
      </c>
      <c r="P251" s="78">
        <v>100</v>
      </c>
      <c r="R251" s="82" t="s">
        <v>75</v>
      </c>
      <c r="S251" s="78" t="s">
        <v>75</v>
      </c>
      <c r="T251" s="82" t="s">
        <v>169</v>
      </c>
      <c r="V251" s="113" t="s">
        <v>1384</v>
      </c>
      <c r="W251" s="29" t="s">
        <v>1499</v>
      </c>
      <c r="X251" s="122">
        <v>310130</v>
      </c>
      <c r="Y251" s="122">
        <v>1</v>
      </c>
      <c r="Z251" s="122">
        <v>0</v>
      </c>
      <c r="AA251" s="122">
        <v>1</v>
      </c>
      <c r="AH251" s="112">
        <v>429</v>
      </c>
      <c r="AP251" s="81" t="s">
        <v>3201</v>
      </c>
    </row>
    <row r="252" spans="1:43">
      <c r="A252" s="88"/>
      <c r="C252" s="162" t="s">
        <v>715</v>
      </c>
      <c r="D252" s="163" t="s">
        <v>90</v>
      </c>
      <c r="E252" s="29" t="s">
        <v>11</v>
      </c>
      <c r="F252" s="29" t="s">
        <v>13</v>
      </c>
      <c r="H252" s="63">
        <v>140034</v>
      </c>
      <c r="I252" s="300" t="s">
        <v>1093</v>
      </c>
      <c r="J252" s="63" t="s">
        <v>715</v>
      </c>
      <c r="K252" s="295" t="s">
        <v>715</v>
      </c>
      <c r="L252" s="295"/>
      <c r="M252" s="79" t="s">
        <v>339</v>
      </c>
      <c r="N252" s="64">
        <v>200</v>
      </c>
      <c r="O252" s="65">
        <v>5</v>
      </c>
      <c r="P252" s="78">
        <v>100</v>
      </c>
      <c r="R252" s="82" t="s">
        <v>75</v>
      </c>
      <c r="S252" s="78" t="s">
        <v>75</v>
      </c>
      <c r="T252" s="82" t="s">
        <v>169</v>
      </c>
      <c r="V252" s="79" t="s">
        <v>1094</v>
      </c>
      <c r="W252" s="29" t="s">
        <v>212</v>
      </c>
      <c r="X252" s="122">
        <v>140034</v>
      </c>
      <c r="Y252" s="122">
        <v>1</v>
      </c>
      <c r="Z252" s="122">
        <v>0</v>
      </c>
      <c r="AA252" s="122">
        <v>1</v>
      </c>
      <c r="AB252" s="28"/>
      <c r="AG252" s="28"/>
      <c r="AH252" s="112">
        <v>199</v>
      </c>
      <c r="AI252" s="89" t="s">
        <v>93</v>
      </c>
      <c r="AJ252" s="29">
        <v>3346</v>
      </c>
      <c r="AK252" s="89" t="s">
        <v>1701</v>
      </c>
      <c r="AL252" s="94">
        <v>0.95833333333333337</v>
      </c>
      <c r="AM252" s="94">
        <v>0.24930555555555556</v>
      </c>
      <c r="AN252" s="77" t="s">
        <v>350</v>
      </c>
      <c r="AO252" s="88"/>
      <c r="AP252" s="394" t="s">
        <v>3188</v>
      </c>
      <c r="AQ252" s="88"/>
    </row>
    <row r="253" spans="1:43" s="266" customFormat="1">
      <c r="A253" s="84"/>
      <c r="B253" s="64"/>
      <c r="C253" s="162" t="s">
        <v>715</v>
      </c>
      <c r="D253" s="162" t="s">
        <v>715</v>
      </c>
      <c r="E253" s="82" t="s">
        <v>1328</v>
      </c>
      <c r="F253" s="120" t="s">
        <v>1353</v>
      </c>
      <c r="G253" s="120"/>
      <c r="H253" s="124">
        <v>310154</v>
      </c>
      <c r="I253" s="103" t="s">
        <v>1348</v>
      </c>
      <c r="J253" s="82"/>
      <c r="K253" s="295" t="s">
        <v>715</v>
      </c>
      <c r="L253" s="295"/>
      <c r="M253" s="82" t="s">
        <v>1307</v>
      </c>
      <c r="N253" s="78">
        <v>6500</v>
      </c>
      <c r="O253" s="78">
        <v>2</v>
      </c>
      <c r="P253" s="78">
        <v>100</v>
      </c>
      <c r="Q253" s="78"/>
      <c r="R253" s="82" t="s">
        <v>75</v>
      </c>
      <c r="S253" s="78" t="s">
        <v>75</v>
      </c>
      <c r="T253" s="82" t="s">
        <v>169</v>
      </c>
      <c r="U253" s="64"/>
      <c r="V253" s="113" t="s">
        <v>1382</v>
      </c>
      <c r="W253" s="29" t="s">
        <v>1502</v>
      </c>
      <c r="X253" s="122">
        <v>310154</v>
      </c>
      <c r="Y253" s="122">
        <v>1</v>
      </c>
      <c r="Z253" s="122">
        <v>0</v>
      </c>
      <c r="AA253" s="122">
        <v>1</v>
      </c>
      <c r="AB253" s="29"/>
      <c r="AC253" s="29"/>
      <c r="AD253" s="29"/>
      <c r="AE253" s="85"/>
      <c r="AF253" s="29"/>
      <c r="AG253" s="84"/>
      <c r="AH253" s="112">
        <v>139</v>
      </c>
      <c r="AI253" s="84"/>
      <c r="AJ253" s="29"/>
      <c r="AK253" s="84"/>
      <c r="AL253" s="99"/>
      <c r="AM253" s="99"/>
      <c r="AN253" s="84"/>
      <c r="AO253" s="84"/>
      <c r="AP253" s="81" t="s">
        <v>3201</v>
      </c>
      <c r="AQ253" s="84"/>
    </row>
    <row r="254" spans="1:43">
      <c r="A254" s="88"/>
      <c r="C254" s="162" t="s">
        <v>715</v>
      </c>
      <c r="D254" s="163" t="s">
        <v>90</v>
      </c>
      <c r="E254" s="29" t="s">
        <v>11</v>
      </c>
      <c r="F254" s="29" t="s">
        <v>13</v>
      </c>
      <c r="H254" s="63">
        <v>140501</v>
      </c>
      <c r="I254" s="103" t="s">
        <v>1089</v>
      </c>
      <c r="J254" s="82" t="s">
        <v>715</v>
      </c>
      <c r="K254" s="295" t="s">
        <v>715</v>
      </c>
      <c r="L254" s="295"/>
      <c r="M254" s="79" t="s">
        <v>339</v>
      </c>
      <c r="N254" s="64">
        <v>100</v>
      </c>
      <c r="O254" s="78">
        <v>5</v>
      </c>
      <c r="P254" s="78">
        <v>100</v>
      </c>
      <c r="R254" s="82" t="s">
        <v>75</v>
      </c>
      <c r="S254" s="78" t="s">
        <v>75</v>
      </c>
      <c r="T254" s="82" t="s">
        <v>169</v>
      </c>
      <c r="V254" s="79" t="s">
        <v>1090</v>
      </c>
      <c r="W254" s="29" t="s">
        <v>211</v>
      </c>
      <c r="X254" s="122">
        <v>140501</v>
      </c>
      <c r="Y254" s="122">
        <v>1</v>
      </c>
      <c r="Z254" s="122">
        <v>0</v>
      </c>
      <c r="AA254" s="122">
        <v>1</v>
      </c>
      <c r="AB254" s="28"/>
      <c r="AG254" s="28"/>
      <c r="AH254" s="112">
        <v>199</v>
      </c>
      <c r="AI254" s="86"/>
      <c r="AJ254" s="62"/>
      <c r="AK254" s="86"/>
      <c r="AL254" s="87"/>
      <c r="AM254" s="87"/>
      <c r="AN254" s="77"/>
      <c r="AO254" s="88"/>
      <c r="AP254" s="394" t="s">
        <v>3188</v>
      </c>
      <c r="AQ254" s="88"/>
    </row>
    <row r="255" spans="1:43">
      <c r="C255" s="162" t="s">
        <v>715</v>
      </c>
      <c r="D255" s="64" t="s">
        <v>90</v>
      </c>
      <c r="E255" s="82" t="s">
        <v>724</v>
      </c>
      <c r="F255" s="82" t="s">
        <v>2720</v>
      </c>
      <c r="G255" s="82"/>
      <c r="H255" s="28">
        <v>220072</v>
      </c>
      <c r="I255" s="103" t="s">
        <v>764</v>
      </c>
      <c r="K255" s="295" t="s">
        <v>715</v>
      </c>
      <c r="L255" s="295"/>
      <c r="M255" s="82" t="s">
        <v>75</v>
      </c>
      <c r="N255" s="78">
        <v>500</v>
      </c>
      <c r="O255" s="78">
        <v>2</v>
      </c>
      <c r="P255" s="78">
        <v>100</v>
      </c>
      <c r="R255" s="82" t="s">
        <v>75</v>
      </c>
      <c r="S255" s="78" t="s">
        <v>75</v>
      </c>
      <c r="T255" s="82" t="s">
        <v>169</v>
      </c>
      <c r="V255" s="105" t="s">
        <v>956</v>
      </c>
      <c r="W255" s="29" t="s">
        <v>865</v>
      </c>
      <c r="X255" s="122">
        <v>220072</v>
      </c>
      <c r="Y255" s="122">
        <v>1</v>
      </c>
      <c r="Z255" s="122">
        <v>0</v>
      </c>
      <c r="AA255" s="122">
        <v>1</v>
      </c>
      <c r="AH255" s="112">
        <v>149</v>
      </c>
      <c r="AL255" s="29"/>
      <c r="AM255" s="29"/>
      <c r="AO255" s="89" t="s">
        <v>716</v>
      </c>
      <c r="AP255" s="394" t="s">
        <v>3200</v>
      </c>
    </row>
    <row r="256" spans="1:43">
      <c r="C256" s="162" t="s">
        <v>715</v>
      </c>
      <c r="D256" s="64" t="s">
        <v>90</v>
      </c>
      <c r="E256" s="82" t="s">
        <v>724</v>
      </c>
      <c r="F256" s="82" t="s">
        <v>2722</v>
      </c>
      <c r="G256" s="82"/>
      <c r="H256" s="28">
        <v>220331</v>
      </c>
      <c r="I256" s="103" t="s">
        <v>769</v>
      </c>
      <c r="K256" s="295" t="s">
        <v>715</v>
      </c>
      <c r="L256" s="295"/>
      <c r="M256" s="82" t="s">
        <v>75</v>
      </c>
      <c r="N256" s="78">
        <v>260</v>
      </c>
      <c r="O256" s="78">
        <v>2</v>
      </c>
      <c r="P256" s="78">
        <v>100</v>
      </c>
      <c r="R256" s="82" t="s">
        <v>75</v>
      </c>
      <c r="S256" s="78" t="s">
        <v>75</v>
      </c>
      <c r="T256" s="82" t="s">
        <v>169</v>
      </c>
      <c r="V256" s="105" t="s">
        <v>962</v>
      </c>
      <c r="W256" s="29" t="s">
        <v>872</v>
      </c>
      <c r="X256" s="122">
        <v>220331</v>
      </c>
      <c r="Y256" s="122">
        <v>1</v>
      </c>
      <c r="Z256" s="122">
        <v>0</v>
      </c>
      <c r="AA256" s="122">
        <v>1</v>
      </c>
      <c r="AH256" s="112">
        <v>59</v>
      </c>
      <c r="AL256" s="29"/>
      <c r="AM256" s="29"/>
      <c r="AO256" s="89" t="s">
        <v>716</v>
      </c>
      <c r="AP256" s="394" t="s">
        <v>3200</v>
      </c>
    </row>
    <row r="257" spans="1:43">
      <c r="B257" s="64" t="s">
        <v>715</v>
      </c>
      <c r="C257" s="162" t="s">
        <v>715</v>
      </c>
      <c r="D257" s="64" t="s">
        <v>90</v>
      </c>
      <c r="E257" s="82" t="s">
        <v>0</v>
      </c>
      <c r="F257" s="82" t="s">
        <v>1</v>
      </c>
      <c r="G257" s="82"/>
      <c r="H257" s="289">
        <v>241060</v>
      </c>
      <c r="I257" s="305" t="s">
        <v>2442</v>
      </c>
      <c r="J257" s="295"/>
      <c r="K257" s="295" t="s">
        <v>715</v>
      </c>
      <c r="L257" s="295"/>
      <c r="M257" s="82" t="s">
        <v>339</v>
      </c>
      <c r="N257" s="78">
        <v>2295</v>
      </c>
      <c r="O257" s="78">
        <v>2</v>
      </c>
      <c r="P257" s="78">
        <v>100</v>
      </c>
      <c r="R257" s="82" t="s">
        <v>75</v>
      </c>
      <c r="S257" s="78" t="s">
        <v>75</v>
      </c>
      <c r="T257" s="82" t="s">
        <v>169</v>
      </c>
      <c r="V257" s="67" t="s">
        <v>2529</v>
      </c>
      <c r="AH257" s="88">
        <v>219</v>
      </c>
      <c r="AI257" s="89"/>
      <c r="AK257" s="89"/>
      <c r="AL257" s="94"/>
      <c r="AM257" s="94"/>
      <c r="AN257" s="77"/>
      <c r="AP257" s="89" t="s">
        <v>3189</v>
      </c>
    </row>
    <row r="258" spans="1:43">
      <c r="B258" s="64"/>
      <c r="C258" s="162" t="s">
        <v>715</v>
      </c>
      <c r="D258" s="162" t="s">
        <v>715</v>
      </c>
      <c r="E258" s="82" t="s">
        <v>1328</v>
      </c>
      <c r="F258" s="120" t="s">
        <v>1353</v>
      </c>
      <c r="G258" s="120"/>
      <c r="H258" s="124">
        <v>310010</v>
      </c>
      <c r="I258" s="103" t="s">
        <v>1421</v>
      </c>
      <c r="K258" s="295" t="s">
        <v>715</v>
      </c>
      <c r="L258" s="295"/>
      <c r="M258" s="82" t="s">
        <v>1307</v>
      </c>
      <c r="N258" s="78">
        <v>6100</v>
      </c>
      <c r="O258" s="78">
        <v>2</v>
      </c>
      <c r="P258" s="78">
        <v>100</v>
      </c>
      <c r="R258" s="82" t="s">
        <v>75</v>
      </c>
      <c r="S258" s="78" t="s">
        <v>75</v>
      </c>
      <c r="T258" s="82" t="s">
        <v>169</v>
      </c>
      <c r="V258" s="113" t="s">
        <v>1378</v>
      </c>
      <c r="W258" s="29" t="s">
        <v>1495</v>
      </c>
      <c r="X258" s="122">
        <v>310010</v>
      </c>
      <c r="Y258" s="122">
        <v>1</v>
      </c>
      <c r="Z258" s="122">
        <v>0</v>
      </c>
      <c r="AA258" s="122">
        <v>1</v>
      </c>
      <c r="AH258" s="112">
        <v>239</v>
      </c>
      <c r="AP258" s="81" t="s">
        <v>3201</v>
      </c>
    </row>
    <row r="259" spans="1:43">
      <c r="C259" s="162" t="s">
        <v>715</v>
      </c>
      <c r="D259" s="163" t="s">
        <v>90</v>
      </c>
      <c r="E259" s="29" t="s">
        <v>11</v>
      </c>
      <c r="F259" s="82" t="s">
        <v>2495</v>
      </c>
      <c r="G259" s="82"/>
      <c r="H259" s="79">
        <v>140241</v>
      </c>
      <c r="I259" s="103" t="s">
        <v>54</v>
      </c>
      <c r="K259" s="295" t="s">
        <v>715</v>
      </c>
      <c r="L259" s="295"/>
      <c r="M259" s="79" t="s">
        <v>339</v>
      </c>
      <c r="N259" s="64">
        <v>1100</v>
      </c>
      <c r="O259" s="154">
        <v>5</v>
      </c>
      <c r="P259" s="78">
        <v>100</v>
      </c>
      <c r="R259" s="82" t="s">
        <v>75</v>
      </c>
      <c r="S259" s="78" t="s">
        <v>75</v>
      </c>
      <c r="T259" s="82" t="s">
        <v>169</v>
      </c>
      <c r="V259" s="79" t="s">
        <v>313</v>
      </c>
      <c r="W259" s="29" t="s">
        <v>208</v>
      </c>
      <c r="X259" s="122">
        <v>140241</v>
      </c>
      <c r="Y259" s="122">
        <v>1</v>
      </c>
      <c r="Z259" s="122">
        <v>0</v>
      </c>
      <c r="AA259" s="122">
        <v>1</v>
      </c>
      <c r="AB259" s="84"/>
      <c r="AG259" s="28"/>
      <c r="AH259" s="112">
        <v>139</v>
      </c>
      <c r="AI259" s="86"/>
      <c r="AJ259" s="62"/>
      <c r="AK259" s="86"/>
      <c r="AL259" s="89"/>
      <c r="AM259" s="89"/>
      <c r="AN259" s="88"/>
      <c r="AO259" s="88"/>
      <c r="AP259" s="394" t="s">
        <v>3188</v>
      </c>
      <c r="AQ259" s="88"/>
    </row>
    <row r="260" spans="1:43">
      <c r="B260" s="64"/>
      <c r="C260" s="162" t="s">
        <v>715</v>
      </c>
      <c r="D260" s="162" t="s">
        <v>715</v>
      </c>
      <c r="E260" s="82" t="s">
        <v>1328</v>
      </c>
      <c r="F260" s="77" t="s">
        <v>1351</v>
      </c>
      <c r="G260" s="77"/>
      <c r="H260" s="124">
        <v>203001</v>
      </c>
      <c r="I260" s="103" t="s">
        <v>1340</v>
      </c>
      <c r="K260" s="295" t="s">
        <v>715</v>
      </c>
      <c r="L260" s="295"/>
      <c r="M260" s="82" t="s">
        <v>1307</v>
      </c>
      <c r="N260" s="78">
        <v>2000</v>
      </c>
      <c r="O260" s="78">
        <v>2</v>
      </c>
      <c r="P260" s="78">
        <v>100</v>
      </c>
      <c r="R260" s="82" t="s">
        <v>75</v>
      </c>
      <c r="S260" s="78" t="s">
        <v>75</v>
      </c>
      <c r="T260" s="82" t="s">
        <v>169</v>
      </c>
      <c r="V260" s="113" t="s">
        <v>1371</v>
      </c>
      <c r="W260" s="29" t="s">
        <v>1454</v>
      </c>
      <c r="X260" s="122">
        <v>203001</v>
      </c>
      <c r="Y260" s="122">
        <v>1</v>
      </c>
      <c r="Z260" s="122">
        <v>0</v>
      </c>
      <c r="AA260" s="122">
        <v>1</v>
      </c>
      <c r="AH260" s="112">
        <v>109</v>
      </c>
      <c r="AP260" s="81" t="s">
        <v>3201</v>
      </c>
    </row>
    <row r="261" spans="1:43">
      <c r="B261" s="64"/>
      <c r="C261" s="162" t="s">
        <v>715</v>
      </c>
      <c r="D261" s="162" t="s">
        <v>715</v>
      </c>
      <c r="E261" s="82" t="s">
        <v>1328</v>
      </c>
      <c r="F261" s="77" t="s">
        <v>1351</v>
      </c>
      <c r="G261" s="77"/>
      <c r="H261" s="124">
        <v>203443</v>
      </c>
      <c r="I261" s="103" t="s">
        <v>1339</v>
      </c>
      <c r="J261" s="82" t="s">
        <v>715</v>
      </c>
      <c r="K261" s="295" t="s">
        <v>715</v>
      </c>
      <c r="L261" s="295"/>
      <c r="M261" s="82" t="s">
        <v>1307</v>
      </c>
      <c r="N261" s="78">
        <v>1900</v>
      </c>
      <c r="O261" s="78">
        <v>2</v>
      </c>
      <c r="P261" s="78">
        <v>100</v>
      </c>
      <c r="R261" s="82" t="s">
        <v>75</v>
      </c>
      <c r="S261" s="78" t="s">
        <v>75</v>
      </c>
      <c r="T261" s="82" t="s">
        <v>169</v>
      </c>
      <c r="V261" s="113" t="s">
        <v>1370</v>
      </c>
      <c r="W261" s="29" t="s">
        <v>1455</v>
      </c>
      <c r="X261" s="122">
        <v>203443</v>
      </c>
      <c r="Y261" s="122">
        <v>1</v>
      </c>
      <c r="Z261" s="122">
        <v>0</v>
      </c>
      <c r="AA261" s="122">
        <v>1</v>
      </c>
      <c r="AH261" s="112">
        <v>109</v>
      </c>
      <c r="AP261" s="81" t="s">
        <v>3201</v>
      </c>
    </row>
    <row r="262" spans="1:43">
      <c r="B262" s="64"/>
      <c r="C262" s="162" t="s">
        <v>715</v>
      </c>
      <c r="D262" s="162" t="s">
        <v>715</v>
      </c>
      <c r="E262" s="82" t="s">
        <v>1328</v>
      </c>
      <c r="F262" s="120" t="s">
        <v>1353</v>
      </c>
      <c r="G262" s="120"/>
      <c r="H262" s="124">
        <v>310140</v>
      </c>
      <c r="I262" s="103" t="s">
        <v>1429</v>
      </c>
      <c r="J262" s="82" t="s">
        <v>715</v>
      </c>
      <c r="K262" s="295" t="s">
        <v>715</v>
      </c>
      <c r="L262" s="295"/>
      <c r="M262" s="82" t="s">
        <v>1307</v>
      </c>
      <c r="N262" s="78">
        <v>7100</v>
      </c>
      <c r="O262" s="78">
        <v>2</v>
      </c>
      <c r="P262" s="78">
        <v>100</v>
      </c>
      <c r="R262" s="82" t="s">
        <v>75</v>
      </c>
      <c r="S262" s="78" t="s">
        <v>75</v>
      </c>
      <c r="T262" s="82" t="s">
        <v>169</v>
      </c>
      <c r="V262" s="113" t="s">
        <v>1387</v>
      </c>
      <c r="W262" s="29" t="s">
        <v>1500</v>
      </c>
      <c r="X262" s="122">
        <v>310140</v>
      </c>
      <c r="Y262" s="122">
        <v>1</v>
      </c>
      <c r="Z262" s="122">
        <v>0</v>
      </c>
      <c r="AA262" s="122">
        <v>1</v>
      </c>
      <c r="AH262" s="112">
        <v>499</v>
      </c>
      <c r="AP262" s="81" t="s">
        <v>3201</v>
      </c>
    </row>
    <row r="263" spans="1:43">
      <c r="C263" s="162" t="s">
        <v>715</v>
      </c>
      <c r="D263" s="163" t="s">
        <v>90</v>
      </c>
      <c r="E263" s="29" t="s">
        <v>11</v>
      </c>
      <c r="F263" s="82" t="s">
        <v>2495</v>
      </c>
      <c r="G263" s="82"/>
      <c r="H263" s="79">
        <v>140454</v>
      </c>
      <c r="I263" s="103" t="s">
        <v>55</v>
      </c>
      <c r="K263" s="295" t="s">
        <v>715</v>
      </c>
      <c r="L263" s="295"/>
      <c r="M263" s="79" t="s">
        <v>339</v>
      </c>
      <c r="N263" s="64">
        <v>1200</v>
      </c>
      <c r="O263" s="154">
        <v>5</v>
      </c>
      <c r="P263" s="78">
        <v>100</v>
      </c>
      <c r="R263" s="82" t="s">
        <v>75</v>
      </c>
      <c r="S263" s="78" t="s">
        <v>75</v>
      </c>
      <c r="T263" s="82" t="s">
        <v>169</v>
      </c>
      <c r="V263" s="80" t="s">
        <v>315</v>
      </c>
      <c r="W263" s="29" t="s">
        <v>209</v>
      </c>
      <c r="X263" s="122">
        <v>140454</v>
      </c>
      <c r="Y263" s="122">
        <v>1</v>
      </c>
      <c r="Z263" s="122">
        <v>0</v>
      </c>
      <c r="AA263" s="122">
        <v>1</v>
      </c>
      <c r="AB263" s="84"/>
      <c r="AG263" s="28"/>
      <c r="AH263" s="112">
        <v>139</v>
      </c>
      <c r="AI263" s="86"/>
      <c r="AJ263" s="62"/>
      <c r="AK263" s="86"/>
      <c r="AL263" s="89"/>
      <c r="AM263" s="89"/>
      <c r="AN263" s="88"/>
      <c r="AO263" s="88"/>
      <c r="AP263" s="394" t="s">
        <v>3188</v>
      </c>
      <c r="AQ263" s="88"/>
    </row>
    <row r="264" spans="1:43">
      <c r="C264" s="162" t="s">
        <v>715</v>
      </c>
      <c r="D264" s="64" t="s">
        <v>90</v>
      </c>
      <c r="E264" s="82" t="s">
        <v>724</v>
      </c>
      <c r="F264" s="82" t="s">
        <v>2719</v>
      </c>
      <c r="G264" s="82"/>
      <c r="H264" s="28">
        <v>221407</v>
      </c>
      <c r="I264" s="103" t="s">
        <v>766</v>
      </c>
      <c r="K264" s="295" t="s">
        <v>715</v>
      </c>
      <c r="L264" s="295"/>
      <c r="M264" s="82" t="s">
        <v>75</v>
      </c>
      <c r="N264" s="78">
        <v>310</v>
      </c>
      <c r="O264" s="78">
        <v>2</v>
      </c>
      <c r="P264" s="78">
        <v>100</v>
      </c>
      <c r="R264" s="82" t="s">
        <v>75</v>
      </c>
      <c r="S264" s="78" t="s">
        <v>75</v>
      </c>
      <c r="T264" s="82" t="s">
        <v>169</v>
      </c>
      <c r="V264" s="105" t="s">
        <v>959</v>
      </c>
      <c r="W264" s="29" t="s">
        <v>869</v>
      </c>
      <c r="X264" s="122">
        <v>221407</v>
      </c>
      <c r="Y264" s="122">
        <v>1</v>
      </c>
      <c r="Z264" s="122">
        <v>0</v>
      </c>
      <c r="AA264" s="122">
        <v>1</v>
      </c>
      <c r="AH264" s="112">
        <v>799</v>
      </c>
      <c r="AL264" s="29"/>
      <c r="AM264" s="29"/>
      <c r="AO264" s="89" t="s">
        <v>716</v>
      </c>
      <c r="AP264" s="394" t="s">
        <v>3200</v>
      </c>
    </row>
    <row r="265" spans="1:43">
      <c r="C265" s="162" t="s">
        <v>715</v>
      </c>
      <c r="D265" s="64" t="s">
        <v>90</v>
      </c>
      <c r="E265" s="82" t="s">
        <v>724</v>
      </c>
      <c r="F265" s="82" t="s">
        <v>2722</v>
      </c>
      <c r="G265" s="82"/>
      <c r="H265" s="28">
        <v>220346</v>
      </c>
      <c r="I265" s="103" t="s">
        <v>770</v>
      </c>
      <c r="K265" s="295" t="s">
        <v>715</v>
      </c>
      <c r="L265" s="295"/>
      <c r="M265" s="82" t="s">
        <v>75</v>
      </c>
      <c r="N265" s="78">
        <v>270</v>
      </c>
      <c r="O265" s="78">
        <v>2</v>
      </c>
      <c r="P265" s="78">
        <v>100</v>
      </c>
      <c r="R265" s="82" t="s">
        <v>75</v>
      </c>
      <c r="S265" s="78" t="s">
        <v>75</v>
      </c>
      <c r="T265" s="82" t="s">
        <v>169</v>
      </c>
      <c r="V265" s="105" t="s">
        <v>963</v>
      </c>
      <c r="W265" s="29" t="s">
        <v>873</v>
      </c>
      <c r="X265" s="122">
        <v>220346</v>
      </c>
      <c r="Y265" s="122">
        <v>1</v>
      </c>
      <c r="Z265" s="122">
        <v>0</v>
      </c>
      <c r="AA265" s="122">
        <v>1</v>
      </c>
      <c r="AH265" s="112">
        <v>349</v>
      </c>
      <c r="AL265" s="29"/>
      <c r="AM265" s="29"/>
      <c r="AO265" s="89" t="s">
        <v>716</v>
      </c>
      <c r="AP265" s="394" t="s">
        <v>3200</v>
      </c>
    </row>
    <row r="266" spans="1:43">
      <c r="C266" s="162" t="s">
        <v>715</v>
      </c>
      <c r="D266" s="64" t="s">
        <v>90</v>
      </c>
      <c r="E266" s="82" t="s">
        <v>724</v>
      </c>
      <c r="F266" s="82" t="s">
        <v>2720</v>
      </c>
      <c r="G266" s="82"/>
      <c r="H266" s="28">
        <v>220148</v>
      </c>
      <c r="I266" s="103" t="s">
        <v>763</v>
      </c>
      <c r="K266" s="295" t="s">
        <v>715</v>
      </c>
      <c r="L266" s="295"/>
      <c r="M266" s="82" t="s">
        <v>75</v>
      </c>
      <c r="N266" s="78">
        <v>490</v>
      </c>
      <c r="O266" s="78">
        <v>2</v>
      </c>
      <c r="P266" s="78">
        <v>100</v>
      </c>
      <c r="R266" s="82" t="s">
        <v>75</v>
      </c>
      <c r="S266" s="78" t="s">
        <v>75</v>
      </c>
      <c r="T266" s="82" t="s">
        <v>169</v>
      </c>
      <c r="V266" s="105" t="s">
        <v>955</v>
      </c>
      <c r="W266" s="29" t="s">
        <v>864</v>
      </c>
      <c r="X266" s="122">
        <v>220148</v>
      </c>
      <c r="Y266" s="122">
        <v>1</v>
      </c>
      <c r="Z266" s="122">
        <v>0</v>
      </c>
      <c r="AA266" s="122">
        <v>1</v>
      </c>
      <c r="AH266" s="112">
        <v>199</v>
      </c>
      <c r="AL266" s="29"/>
      <c r="AM266" s="29"/>
      <c r="AO266" s="89" t="s">
        <v>716</v>
      </c>
      <c r="AP266" s="394" t="s">
        <v>3200</v>
      </c>
    </row>
    <row r="267" spans="1:43">
      <c r="A267" s="88"/>
      <c r="C267" s="162" t="s">
        <v>715</v>
      </c>
      <c r="D267" s="163" t="s">
        <v>90</v>
      </c>
      <c r="E267" s="29" t="s">
        <v>11</v>
      </c>
      <c r="F267" s="29" t="s">
        <v>13</v>
      </c>
      <c r="H267" s="79">
        <v>140037</v>
      </c>
      <c r="I267" s="303" t="s">
        <v>57</v>
      </c>
      <c r="J267" s="79" t="s">
        <v>715</v>
      </c>
      <c r="K267" s="295" t="s">
        <v>715</v>
      </c>
      <c r="L267" s="295"/>
      <c r="M267" s="79" t="s">
        <v>339</v>
      </c>
      <c r="N267" s="64">
        <v>240</v>
      </c>
      <c r="O267" s="65">
        <v>5</v>
      </c>
      <c r="P267" s="78">
        <v>100</v>
      </c>
      <c r="R267" s="82" t="s">
        <v>75</v>
      </c>
      <c r="S267" s="78" t="s">
        <v>75</v>
      </c>
      <c r="T267" s="82" t="s">
        <v>169</v>
      </c>
      <c r="V267" s="79" t="s">
        <v>312</v>
      </c>
      <c r="W267" s="29" t="s">
        <v>214</v>
      </c>
      <c r="X267" s="122">
        <v>140037</v>
      </c>
      <c r="Y267" s="122">
        <v>1</v>
      </c>
      <c r="Z267" s="122">
        <v>0</v>
      </c>
      <c r="AA267" s="122">
        <v>1</v>
      </c>
      <c r="AB267" s="28"/>
      <c r="AG267" s="28"/>
      <c r="AH267" s="112">
        <v>199</v>
      </c>
      <c r="AI267" s="86"/>
      <c r="AJ267" s="62"/>
      <c r="AK267" s="86"/>
      <c r="AL267" s="89"/>
      <c r="AM267" s="89"/>
      <c r="AN267" s="88"/>
      <c r="AO267" s="88"/>
      <c r="AP267" s="394" t="s">
        <v>3188</v>
      </c>
      <c r="AQ267" s="88"/>
    </row>
    <row r="268" spans="1:43">
      <c r="B268" s="64"/>
      <c r="C268" s="162" t="s">
        <v>715</v>
      </c>
      <c r="D268" s="163" t="s">
        <v>90</v>
      </c>
      <c r="E268" s="82" t="s">
        <v>19</v>
      </c>
      <c r="F268" s="29" t="s">
        <v>23</v>
      </c>
      <c r="H268" s="63">
        <v>171935</v>
      </c>
      <c r="I268" s="103" t="s">
        <v>63</v>
      </c>
      <c r="J268" s="82" t="s">
        <v>715</v>
      </c>
      <c r="K268" s="295" t="s">
        <v>715</v>
      </c>
      <c r="L268" s="295"/>
      <c r="M268" s="79" t="s">
        <v>342</v>
      </c>
      <c r="N268" s="64">
        <v>7400</v>
      </c>
      <c r="O268" s="65">
        <v>0</v>
      </c>
      <c r="P268" s="78">
        <v>100</v>
      </c>
      <c r="R268" s="82" t="s">
        <v>75</v>
      </c>
      <c r="S268" s="78" t="s">
        <v>75</v>
      </c>
      <c r="T268" s="82" t="s">
        <v>169</v>
      </c>
      <c r="V268" s="79" t="s">
        <v>320</v>
      </c>
      <c r="W268" s="29" t="s">
        <v>227</v>
      </c>
      <c r="X268" s="122">
        <v>171935</v>
      </c>
      <c r="Y268" s="122">
        <v>1</v>
      </c>
      <c r="Z268" s="122">
        <v>0</v>
      </c>
      <c r="AA268" s="122">
        <v>1</v>
      </c>
      <c r="AB268" s="28"/>
      <c r="AG268" s="28"/>
      <c r="AH268" s="112">
        <v>69</v>
      </c>
      <c r="AI268" s="86" t="s">
        <v>94</v>
      </c>
      <c r="AJ268" s="62">
        <v>3347</v>
      </c>
      <c r="AK268" s="120" t="s">
        <v>1705</v>
      </c>
      <c r="AL268" s="96">
        <v>0.25</v>
      </c>
      <c r="AM268" s="96">
        <v>0.45763888888888887</v>
      </c>
      <c r="AN268" s="77" t="s">
        <v>348</v>
      </c>
      <c r="AO268" s="89"/>
      <c r="AP268" s="394" t="s">
        <v>3188</v>
      </c>
    </row>
    <row r="269" spans="1:43">
      <c r="C269" s="162" t="s">
        <v>715</v>
      </c>
      <c r="D269" s="64" t="s">
        <v>90</v>
      </c>
      <c r="E269" s="82" t="s">
        <v>724</v>
      </c>
      <c r="F269" s="82" t="s">
        <v>3199</v>
      </c>
      <c r="G269" s="82"/>
      <c r="H269" s="28">
        <v>221034</v>
      </c>
      <c r="I269" s="103" t="s">
        <v>1176</v>
      </c>
      <c r="K269" s="295" t="s">
        <v>715</v>
      </c>
      <c r="L269" s="295"/>
      <c r="M269" s="82" t="s">
        <v>75</v>
      </c>
      <c r="N269" s="78">
        <v>130</v>
      </c>
      <c r="O269" s="78">
        <v>2</v>
      </c>
      <c r="P269" s="78">
        <v>100</v>
      </c>
      <c r="R269" s="82" t="s">
        <v>75</v>
      </c>
      <c r="S269" s="78" t="s">
        <v>75</v>
      </c>
      <c r="T269" s="82" t="s">
        <v>169</v>
      </c>
      <c r="V269" s="105" t="s">
        <v>1177</v>
      </c>
      <c r="W269" s="29" t="s">
        <v>862</v>
      </c>
      <c r="X269" s="122">
        <v>221034</v>
      </c>
      <c r="Y269" s="122">
        <v>1</v>
      </c>
      <c r="Z269" s="122">
        <v>0</v>
      </c>
      <c r="AA269" s="122">
        <v>1</v>
      </c>
      <c r="AH269" s="112">
        <v>619</v>
      </c>
      <c r="AL269" s="29"/>
      <c r="AM269" s="29"/>
      <c r="AO269" s="89" t="s">
        <v>716</v>
      </c>
      <c r="AP269" s="394" t="s">
        <v>3200</v>
      </c>
    </row>
    <row r="270" spans="1:43">
      <c r="C270" s="162" t="s">
        <v>715</v>
      </c>
      <c r="D270" s="64" t="s">
        <v>90</v>
      </c>
      <c r="E270" s="82" t="s">
        <v>724</v>
      </c>
      <c r="F270" s="29" t="s">
        <v>39</v>
      </c>
      <c r="H270" s="28">
        <v>220360</v>
      </c>
      <c r="I270" s="103" t="s">
        <v>754</v>
      </c>
      <c r="J270" s="82" t="s">
        <v>715</v>
      </c>
      <c r="K270" s="295" t="s">
        <v>715</v>
      </c>
      <c r="L270" s="295"/>
      <c r="M270" s="82" t="s">
        <v>75</v>
      </c>
      <c r="N270" s="78">
        <v>550</v>
      </c>
      <c r="O270" s="78">
        <v>2</v>
      </c>
      <c r="P270" s="78">
        <v>100</v>
      </c>
      <c r="R270" s="82" t="s">
        <v>75</v>
      </c>
      <c r="S270" s="78" t="s">
        <v>75</v>
      </c>
      <c r="T270" s="82" t="s">
        <v>169</v>
      </c>
      <c r="V270" s="82" t="s">
        <v>945</v>
      </c>
      <c r="W270" s="29" t="s">
        <v>846</v>
      </c>
      <c r="X270" s="122">
        <v>220360</v>
      </c>
      <c r="Y270" s="122">
        <v>1</v>
      </c>
      <c r="Z270" s="122">
        <v>0</v>
      </c>
      <c r="AA270" s="122">
        <v>1</v>
      </c>
      <c r="AH270" s="112">
        <v>349</v>
      </c>
      <c r="AL270" s="29"/>
      <c r="AM270" s="29"/>
      <c r="AO270" s="89" t="s">
        <v>716</v>
      </c>
      <c r="AP270" s="394" t="s">
        <v>3200</v>
      </c>
    </row>
    <row r="271" spans="1:43">
      <c r="B271" s="64" t="s">
        <v>715</v>
      </c>
      <c r="C271" s="162" t="s">
        <v>715</v>
      </c>
      <c r="D271" s="64" t="s">
        <v>90</v>
      </c>
      <c r="E271" s="82" t="s">
        <v>0</v>
      </c>
      <c r="F271" s="82" t="s">
        <v>1</v>
      </c>
      <c r="G271" s="82"/>
      <c r="H271" s="289">
        <v>241179</v>
      </c>
      <c r="I271" s="305" t="s">
        <v>2443</v>
      </c>
      <c r="J271" s="295"/>
      <c r="K271" s="295" t="s">
        <v>715</v>
      </c>
      <c r="L271" s="295"/>
      <c r="M271" s="82" t="s">
        <v>339</v>
      </c>
      <c r="N271" s="78">
        <v>2300</v>
      </c>
      <c r="O271" s="78">
        <v>2</v>
      </c>
      <c r="P271" s="78">
        <v>100</v>
      </c>
      <c r="R271" s="82" t="s">
        <v>75</v>
      </c>
      <c r="S271" s="78" t="s">
        <v>75</v>
      </c>
      <c r="T271" s="82" t="s">
        <v>169</v>
      </c>
      <c r="V271" s="67" t="s">
        <v>2530</v>
      </c>
      <c r="AH271" s="88">
        <v>219</v>
      </c>
      <c r="AP271" s="89" t="s">
        <v>3189</v>
      </c>
    </row>
    <row r="272" spans="1:43">
      <c r="B272" s="64" t="s">
        <v>715</v>
      </c>
      <c r="C272" s="162" t="s">
        <v>715</v>
      </c>
      <c r="D272" s="64" t="s">
        <v>90</v>
      </c>
      <c r="E272" s="82" t="s">
        <v>0</v>
      </c>
      <c r="F272" s="82" t="s">
        <v>1</v>
      </c>
      <c r="G272" s="82"/>
      <c r="H272" s="289">
        <v>240743</v>
      </c>
      <c r="I272" s="305" t="s">
        <v>2270</v>
      </c>
      <c r="J272" s="295"/>
      <c r="K272" s="295" t="s">
        <v>715</v>
      </c>
      <c r="L272" s="295"/>
      <c r="M272" s="82" t="s">
        <v>339</v>
      </c>
      <c r="N272" s="78">
        <v>2305</v>
      </c>
      <c r="O272" s="78">
        <v>2</v>
      </c>
      <c r="P272" s="78">
        <v>100</v>
      </c>
      <c r="R272" s="82" t="s">
        <v>75</v>
      </c>
      <c r="S272" s="78" t="s">
        <v>75</v>
      </c>
      <c r="T272" s="82" t="s">
        <v>169</v>
      </c>
      <c r="V272" s="67" t="s">
        <v>2531</v>
      </c>
      <c r="AH272" s="88">
        <v>219</v>
      </c>
      <c r="AP272" s="89" t="s">
        <v>3189</v>
      </c>
    </row>
    <row r="273" spans="1:43">
      <c r="C273" s="162" t="s">
        <v>715</v>
      </c>
      <c r="D273" s="163" t="s">
        <v>90</v>
      </c>
      <c r="E273" s="29" t="s">
        <v>19</v>
      </c>
      <c r="F273" s="29" t="s">
        <v>26</v>
      </c>
      <c r="H273" s="63">
        <v>171994</v>
      </c>
      <c r="I273" s="103" t="s">
        <v>68</v>
      </c>
      <c r="J273" s="82" t="s">
        <v>715</v>
      </c>
      <c r="K273" s="295" t="s">
        <v>715</v>
      </c>
      <c r="L273" s="295"/>
      <c r="M273" s="79" t="s">
        <v>342</v>
      </c>
      <c r="N273" s="64">
        <v>1100</v>
      </c>
      <c r="O273" s="65">
        <v>2</v>
      </c>
      <c r="P273" s="78">
        <v>100</v>
      </c>
      <c r="R273" s="82" t="s">
        <v>80</v>
      </c>
      <c r="S273" s="78" t="s">
        <v>280</v>
      </c>
      <c r="T273" s="82" t="s">
        <v>167</v>
      </c>
      <c r="U273" s="64" t="s">
        <v>90</v>
      </c>
      <c r="V273" s="79" t="s">
        <v>329</v>
      </c>
      <c r="W273" s="82" t="s">
        <v>361</v>
      </c>
      <c r="X273" s="64">
        <v>171994</v>
      </c>
      <c r="Y273" s="122">
        <v>1</v>
      </c>
      <c r="Z273" s="122">
        <v>0</v>
      </c>
      <c r="AA273" s="122">
        <v>1</v>
      </c>
      <c r="AB273" s="28"/>
      <c r="AG273" s="28"/>
      <c r="AH273" s="112">
        <v>399</v>
      </c>
      <c r="AI273" s="86"/>
      <c r="AJ273" s="62"/>
      <c r="AK273" s="86"/>
      <c r="AL273" s="87"/>
      <c r="AM273" s="87"/>
      <c r="AN273" s="77"/>
      <c r="AO273" s="89" t="s">
        <v>600</v>
      </c>
      <c r="AP273" s="394" t="s">
        <v>3188</v>
      </c>
    </row>
    <row r="274" spans="1:43">
      <c r="C274" s="162" t="s">
        <v>715</v>
      </c>
      <c r="D274" s="64" t="s">
        <v>90</v>
      </c>
      <c r="E274" s="82" t="s">
        <v>724</v>
      </c>
      <c r="F274" s="29" t="s">
        <v>723</v>
      </c>
      <c r="H274" s="28">
        <v>220169</v>
      </c>
      <c r="I274" s="103" t="s">
        <v>1172</v>
      </c>
      <c r="K274" s="295" t="s">
        <v>715</v>
      </c>
      <c r="L274" s="295"/>
      <c r="M274" s="82" t="s">
        <v>75</v>
      </c>
      <c r="N274" s="78">
        <v>80</v>
      </c>
      <c r="O274" s="78">
        <v>2</v>
      </c>
      <c r="P274" s="78">
        <v>100</v>
      </c>
      <c r="R274" s="82" t="s">
        <v>75</v>
      </c>
      <c r="S274" s="78" t="s">
        <v>75</v>
      </c>
      <c r="T274" s="82" t="s">
        <v>169</v>
      </c>
      <c r="V274" s="81" t="s">
        <v>1173</v>
      </c>
      <c r="W274" s="29" t="s">
        <v>856</v>
      </c>
      <c r="X274" s="122">
        <v>220169</v>
      </c>
      <c r="Y274" s="122">
        <v>1</v>
      </c>
      <c r="Z274" s="122">
        <v>0</v>
      </c>
      <c r="AA274" s="122">
        <v>1</v>
      </c>
      <c r="AH274" s="112">
        <v>599</v>
      </c>
      <c r="AL274" s="29"/>
      <c r="AM274" s="29"/>
      <c r="AO274" s="89" t="s">
        <v>716</v>
      </c>
      <c r="AP274" s="394" t="s">
        <v>3200</v>
      </c>
    </row>
    <row r="275" spans="1:43">
      <c r="B275" s="64"/>
      <c r="C275" s="162" t="s">
        <v>715</v>
      </c>
      <c r="D275" s="162" t="s">
        <v>715</v>
      </c>
      <c r="E275" s="82" t="s">
        <v>724</v>
      </c>
      <c r="F275" s="82" t="s">
        <v>1352</v>
      </c>
      <c r="G275" s="82"/>
      <c r="H275" s="124">
        <v>220995</v>
      </c>
      <c r="I275" s="103" t="s">
        <v>1160</v>
      </c>
      <c r="K275" s="295" t="s">
        <v>715</v>
      </c>
      <c r="L275" s="295"/>
      <c r="M275" s="82" t="s">
        <v>75</v>
      </c>
      <c r="N275" s="78">
        <v>340</v>
      </c>
      <c r="O275" s="78">
        <v>2</v>
      </c>
      <c r="P275" s="78">
        <v>100</v>
      </c>
      <c r="R275" s="82" t="s">
        <v>75</v>
      </c>
      <c r="S275" s="78" t="s">
        <v>75</v>
      </c>
      <c r="T275" s="82" t="s">
        <v>169</v>
      </c>
      <c r="V275" s="82" t="s">
        <v>1161</v>
      </c>
      <c r="W275" s="29" t="s">
        <v>841</v>
      </c>
      <c r="X275" s="122">
        <v>220995</v>
      </c>
      <c r="Y275" s="122">
        <v>1</v>
      </c>
      <c r="Z275" s="122">
        <v>0</v>
      </c>
      <c r="AA275" s="122">
        <v>1</v>
      </c>
      <c r="AH275" s="112">
        <v>799</v>
      </c>
      <c r="AL275" s="29"/>
      <c r="AM275" s="29"/>
      <c r="AP275" s="394" t="s">
        <v>3200</v>
      </c>
    </row>
    <row r="276" spans="1:43">
      <c r="B276" s="139"/>
      <c r="C276" s="162" t="s">
        <v>715</v>
      </c>
      <c r="D276" s="164" t="s">
        <v>715</v>
      </c>
      <c r="E276" s="117" t="s">
        <v>19</v>
      </c>
      <c r="F276" s="117" t="s">
        <v>25</v>
      </c>
      <c r="G276" s="117"/>
      <c r="H276" s="63">
        <v>176138</v>
      </c>
      <c r="I276" s="302" t="s">
        <v>265</v>
      </c>
      <c r="J276" s="117" t="s">
        <v>715</v>
      </c>
      <c r="K276" s="295" t="s">
        <v>715</v>
      </c>
      <c r="L276" s="295"/>
      <c r="M276" s="63" t="s">
        <v>342</v>
      </c>
      <c r="N276" s="139">
        <v>1600</v>
      </c>
      <c r="O276" s="168">
        <v>2</v>
      </c>
      <c r="P276" s="138">
        <v>100</v>
      </c>
      <c r="Q276" s="138"/>
      <c r="R276" s="117" t="s">
        <v>80</v>
      </c>
      <c r="S276" s="138" t="s">
        <v>280</v>
      </c>
      <c r="T276" s="117" t="s">
        <v>167</v>
      </c>
      <c r="U276" s="139" t="s">
        <v>90</v>
      </c>
      <c r="V276" s="63" t="s">
        <v>325</v>
      </c>
      <c r="W276" s="117" t="s">
        <v>551</v>
      </c>
      <c r="X276" s="139">
        <v>176138</v>
      </c>
      <c r="Y276" s="139">
        <v>1</v>
      </c>
      <c r="Z276" s="139">
        <v>0</v>
      </c>
      <c r="AA276" s="139">
        <v>1</v>
      </c>
      <c r="AB276" s="63"/>
      <c r="AC276" s="117"/>
      <c r="AD276" s="117"/>
      <c r="AE276" s="140"/>
      <c r="AF276" s="117"/>
      <c r="AG276" s="63"/>
      <c r="AH276" s="141">
        <v>399</v>
      </c>
      <c r="AI276" s="169"/>
      <c r="AJ276" s="117"/>
      <c r="AK276" s="169"/>
      <c r="AL276" s="177"/>
      <c r="AM276" s="177"/>
      <c r="AN276" s="169"/>
      <c r="AO276" s="137" t="s">
        <v>600</v>
      </c>
      <c r="AP276" s="394" t="s">
        <v>3188</v>
      </c>
      <c r="AQ276" s="137"/>
    </row>
    <row r="277" spans="1:43">
      <c r="C277" s="162" t="s">
        <v>715</v>
      </c>
      <c r="D277" s="163" t="s">
        <v>90</v>
      </c>
      <c r="E277" s="29" t="s">
        <v>19</v>
      </c>
      <c r="F277" s="29" t="s">
        <v>24</v>
      </c>
      <c r="H277" s="79">
        <v>170622</v>
      </c>
      <c r="I277" s="103" t="s">
        <v>65</v>
      </c>
      <c r="K277" s="295" t="s">
        <v>715</v>
      </c>
      <c r="L277" s="295"/>
      <c r="M277" s="79" t="s">
        <v>342</v>
      </c>
      <c r="N277" s="64">
        <v>1200</v>
      </c>
      <c r="O277" s="65">
        <v>2</v>
      </c>
      <c r="P277" s="78">
        <v>100</v>
      </c>
      <c r="R277" s="82" t="s">
        <v>80</v>
      </c>
      <c r="S277" s="78" t="s">
        <v>280</v>
      </c>
      <c r="T277" s="82" t="s">
        <v>167</v>
      </c>
      <c r="U277" s="64" t="s">
        <v>90</v>
      </c>
      <c r="V277" s="79" t="s">
        <v>323</v>
      </c>
      <c r="W277" s="82" t="s">
        <v>362</v>
      </c>
      <c r="X277" s="122">
        <v>170622</v>
      </c>
      <c r="Y277" s="122">
        <v>1</v>
      </c>
      <c r="Z277" s="122">
        <v>0</v>
      </c>
      <c r="AA277" s="122">
        <v>1</v>
      </c>
      <c r="AB277" s="28"/>
      <c r="AG277" s="28"/>
      <c r="AH277" s="112">
        <v>329</v>
      </c>
      <c r="AI277" s="89" t="s">
        <v>95</v>
      </c>
      <c r="AJ277" s="29">
        <v>3349</v>
      </c>
      <c r="AK277" s="120" t="s">
        <v>1704</v>
      </c>
      <c r="AL277" s="94">
        <v>0.70833333333333337</v>
      </c>
      <c r="AM277" s="94">
        <v>0.95763888888888893</v>
      </c>
      <c r="AN277" s="77" t="s">
        <v>350</v>
      </c>
      <c r="AO277" s="89" t="s">
        <v>600</v>
      </c>
      <c r="AP277" s="394" t="s">
        <v>3188</v>
      </c>
    </row>
    <row r="278" spans="1:43">
      <c r="B278" s="64"/>
      <c r="C278" s="162" t="s">
        <v>715</v>
      </c>
      <c r="D278" s="64" t="s">
        <v>90</v>
      </c>
      <c r="E278" s="82" t="s">
        <v>724</v>
      </c>
      <c r="F278" s="82" t="s">
        <v>1352</v>
      </c>
      <c r="G278" s="82"/>
      <c r="H278" s="28">
        <v>222264</v>
      </c>
      <c r="I278" s="103" t="s">
        <v>1184</v>
      </c>
      <c r="K278" s="295" t="s">
        <v>715</v>
      </c>
      <c r="L278" s="295"/>
      <c r="M278" s="82" t="s">
        <v>339</v>
      </c>
      <c r="N278" s="78">
        <v>320</v>
      </c>
      <c r="O278" s="78">
        <v>2</v>
      </c>
      <c r="P278" s="78">
        <v>100</v>
      </c>
      <c r="R278" s="82" t="s">
        <v>75</v>
      </c>
      <c r="S278" s="78" t="s">
        <v>75</v>
      </c>
      <c r="T278" s="82" t="s">
        <v>169</v>
      </c>
      <c r="V278" s="105" t="s">
        <v>1185</v>
      </c>
      <c r="W278" s="29" t="s">
        <v>874</v>
      </c>
      <c r="X278" s="122">
        <v>222264</v>
      </c>
      <c r="Y278" s="122">
        <v>1</v>
      </c>
      <c r="Z278" s="122">
        <v>0</v>
      </c>
      <c r="AA278" s="122">
        <v>1</v>
      </c>
      <c r="AH278" s="112">
        <v>749</v>
      </c>
      <c r="AI278" s="89"/>
      <c r="AK278" s="89"/>
      <c r="AL278" s="94"/>
      <c r="AM278" s="94"/>
      <c r="AN278" s="77"/>
      <c r="AP278" s="394" t="s">
        <v>3200</v>
      </c>
    </row>
    <row r="279" spans="1:43">
      <c r="C279" s="162" t="s">
        <v>715</v>
      </c>
      <c r="D279" s="64" t="s">
        <v>90</v>
      </c>
      <c r="E279" s="82" t="s">
        <v>724</v>
      </c>
      <c r="F279" s="82" t="s">
        <v>2720</v>
      </c>
      <c r="G279" s="82"/>
      <c r="H279" s="28">
        <v>220769</v>
      </c>
      <c r="I279" s="103" t="s">
        <v>755</v>
      </c>
      <c r="K279" s="295" t="s">
        <v>715</v>
      </c>
      <c r="L279" s="295"/>
      <c r="M279" s="82" t="s">
        <v>75</v>
      </c>
      <c r="N279" s="78">
        <v>430</v>
      </c>
      <c r="O279" s="78">
        <v>2</v>
      </c>
      <c r="P279" s="78">
        <v>100</v>
      </c>
      <c r="R279" s="82" t="s">
        <v>75</v>
      </c>
      <c r="S279" s="78" t="s">
        <v>75</v>
      </c>
      <c r="T279" s="82" t="s">
        <v>169</v>
      </c>
      <c r="V279" s="82" t="s">
        <v>946</v>
      </c>
      <c r="W279" s="29" t="s">
        <v>847</v>
      </c>
      <c r="X279" s="122">
        <v>220769</v>
      </c>
      <c r="Y279" s="122">
        <v>1</v>
      </c>
      <c r="Z279" s="122">
        <v>0</v>
      </c>
      <c r="AA279" s="122">
        <v>1</v>
      </c>
      <c r="AF279" s="82" t="s">
        <v>715</v>
      </c>
      <c r="AH279" s="112">
        <v>399</v>
      </c>
      <c r="AL279" s="29"/>
      <c r="AM279" s="29"/>
      <c r="AO279" s="89" t="s">
        <v>716</v>
      </c>
      <c r="AP279" s="394" t="s">
        <v>3200</v>
      </c>
    </row>
    <row r="280" spans="1:43" ht="15">
      <c r="A280" s="88"/>
      <c r="B280" s="64"/>
      <c r="C280" s="162" t="s">
        <v>715</v>
      </c>
      <c r="D280" s="64" t="s">
        <v>715</v>
      </c>
      <c r="E280" s="29" t="s">
        <v>11</v>
      </c>
      <c r="F280" s="29" t="s">
        <v>13</v>
      </c>
      <c r="H280" s="160">
        <v>140834</v>
      </c>
      <c r="I280" s="398" t="s">
        <v>1615</v>
      </c>
      <c r="J280" s="296"/>
      <c r="K280" s="295" t="s">
        <v>715</v>
      </c>
      <c r="L280" s="295"/>
      <c r="M280" s="79" t="s">
        <v>339</v>
      </c>
      <c r="N280" s="78">
        <v>245</v>
      </c>
      <c r="O280" s="78">
        <v>2</v>
      </c>
      <c r="P280" s="78">
        <v>100</v>
      </c>
      <c r="R280" s="82" t="s">
        <v>75</v>
      </c>
      <c r="S280" s="82" t="s">
        <v>75</v>
      </c>
      <c r="T280" s="82" t="s">
        <v>169</v>
      </c>
      <c r="V280" s="144" t="s">
        <v>1676</v>
      </c>
      <c r="W280" s="88" t="str">
        <f>X280&amp;"-"&amp;Y280&amp;"-"&amp;Z280&amp;"-"&amp;AA280</f>
        <v>140834-1-0-1</v>
      </c>
      <c r="X280" s="160">
        <v>140834</v>
      </c>
      <c r="Y280" s="122">
        <v>1</v>
      </c>
      <c r="Z280" s="122">
        <v>0</v>
      </c>
      <c r="AA280" s="122">
        <v>1</v>
      </c>
      <c r="AH280" s="88">
        <v>199</v>
      </c>
      <c r="AI280" s="89"/>
      <c r="AJ280" s="62"/>
      <c r="AK280" s="89"/>
      <c r="AL280" s="94"/>
      <c r="AM280" s="94"/>
      <c r="AN280" s="88"/>
      <c r="AP280" s="89" t="s">
        <v>3204</v>
      </c>
    </row>
    <row r="281" spans="1:43">
      <c r="C281" s="162" t="s">
        <v>715</v>
      </c>
      <c r="D281" s="64" t="s">
        <v>90</v>
      </c>
      <c r="E281" s="82" t="s">
        <v>724</v>
      </c>
      <c r="F281" s="82" t="s">
        <v>2720</v>
      </c>
      <c r="G281" s="82"/>
      <c r="H281" s="28">
        <v>220875</v>
      </c>
      <c r="I281" s="103" t="s">
        <v>756</v>
      </c>
      <c r="J281" s="82" t="s">
        <v>715</v>
      </c>
      <c r="K281" s="295" t="s">
        <v>715</v>
      </c>
      <c r="L281" s="295"/>
      <c r="M281" s="82" t="s">
        <v>75</v>
      </c>
      <c r="N281" s="78">
        <v>440</v>
      </c>
      <c r="O281" s="78">
        <v>2</v>
      </c>
      <c r="P281" s="78">
        <v>100</v>
      </c>
      <c r="R281" s="82" t="s">
        <v>75</v>
      </c>
      <c r="S281" s="78" t="s">
        <v>75</v>
      </c>
      <c r="T281" s="82" t="s">
        <v>169</v>
      </c>
      <c r="V281" s="105" t="s">
        <v>947</v>
      </c>
      <c r="W281" s="29" t="s">
        <v>848</v>
      </c>
      <c r="X281" s="122">
        <v>220875</v>
      </c>
      <c r="Y281" s="122">
        <v>1</v>
      </c>
      <c r="Z281" s="122">
        <v>0</v>
      </c>
      <c r="AA281" s="122">
        <v>1</v>
      </c>
      <c r="AF281" s="82" t="s">
        <v>715</v>
      </c>
      <c r="AH281" s="112">
        <v>399</v>
      </c>
      <c r="AL281" s="29"/>
      <c r="AM281" s="29"/>
      <c r="AO281" s="89" t="s">
        <v>716</v>
      </c>
      <c r="AP281" s="394" t="s">
        <v>3200</v>
      </c>
    </row>
    <row r="282" spans="1:43">
      <c r="B282" s="139"/>
      <c r="C282" s="162" t="s">
        <v>715</v>
      </c>
      <c r="D282" s="164" t="s">
        <v>715</v>
      </c>
      <c r="E282" s="117" t="s">
        <v>19</v>
      </c>
      <c r="F282" s="117" t="s">
        <v>25</v>
      </c>
      <c r="G282" s="117"/>
      <c r="H282" s="63">
        <v>176139</v>
      </c>
      <c r="I282" s="302" t="s">
        <v>275</v>
      </c>
      <c r="J282" s="117"/>
      <c r="K282" s="295" t="s">
        <v>715</v>
      </c>
      <c r="L282" s="295"/>
      <c r="M282" s="63" t="s">
        <v>342</v>
      </c>
      <c r="N282" s="139">
        <v>1700</v>
      </c>
      <c r="O282" s="168">
        <v>2</v>
      </c>
      <c r="P282" s="138">
        <v>100</v>
      </c>
      <c r="Q282" s="138"/>
      <c r="R282" s="117" t="s">
        <v>80</v>
      </c>
      <c r="S282" s="138" t="s">
        <v>280</v>
      </c>
      <c r="T282" s="117" t="s">
        <v>167</v>
      </c>
      <c r="U282" s="139" t="s">
        <v>90</v>
      </c>
      <c r="V282" s="63" t="s">
        <v>322</v>
      </c>
      <c r="W282" s="117" t="s">
        <v>552</v>
      </c>
      <c r="X282" s="139">
        <v>176139</v>
      </c>
      <c r="Y282" s="139">
        <v>1</v>
      </c>
      <c r="Z282" s="139">
        <v>0</v>
      </c>
      <c r="AA282" s="139">
        <v>1</v>
      </c>
      <c r="AB282" s="63"/>
      <c r="AC282" s="117"/>
      <c r="AD282" s="117"/>
      <c r="AE282" s="140"/>
      <c r="AF282" s="117"/>
      <c r="AG282" s="63"/>
      <c r="AH282" s="141">
        <v>399</v>
      </c>
      <c r="AI282" s="169"/>
      <c r="AJ282" s="117"/>
      <c r="AK282" s="169"/>
      <c r="AL282" s="137"/>
      <c r="AM282" s="137"/>
      <c r="AN282" s="169"/>
      <c r="AO282" s="137" t="s">
        <v>600</v>
      </c>
      <c r="AP282" s="394" t="s">
        <v>3188</v>
      </c>
      <c r="AQ282" s="137"/>
    </row>
    <row r="283" spans="1:43">
      <c r="C283" s="162" t="s">
        <v>715</v>
      </c>
      <c r="D283" s="64" t="s">
        <v>90</v>
      </c>
      <c r="E283" s="82" t="s">
        <v>724</v>
      </c>
      <c r="F283" s="82" t="s">
        <v>2720</v>
      </c>
      <c r="G283" s="82"/>
      <c r="H283" s="28">
        <v>220888</v>
      </c>
      <c r="I283" s="103" t="s">
        <v>757</v>
      </c>
      <c r="K283" s="295" t="s">
        <v>715</v>
      </c>
      <c r="L283" s="295"/>
      <c r="M283" s="82" t="s">
        <v>75</v>
      </c>
      <c r="N283" s="78">
        <v>450</v>
      </c>
      <c r="O283" s="78">
        <v>2</v>
      </c>
      <c r="P283" s="78">
        <v>100</v>
      </c>
      <c r="R283" s="82" t="s">
        <v>75</v>
      </c>
      <c r="S283" s="78" t="s">
        <v>75</v>
      </c>
      <c r="T283" s="82" t="s">
        <v>169</v>
      </c>
      <c r="V283" s="82" t="s">
        <v>948</v>
      </c>
      <c r="W283" s="29" t="s">
        <v>849</v>
      </c>
      <c r="X283" s="122">
        <v>220888</v>
      </c>
      <c r="Y283" s="122">
        <v>1</v>
      </c>
      <c r="Z283" s="122">
        <v>0</v>
      </c>
      <c r="AA283" s="122">
        <v>1</v>
      </c>
      <c r="AF283" s="82" t="s">
        <v>715</v>
      </c>
      <c r="AH283" s="112">
        <v>399</v>
      </c>
      <c r="AL283" s="29"/>
      <c r="AM283" s="29"/>
      <c r="AO283" s="89" t="s">
        <v>716</v>
      </c>
      <c r="AP283" s="394" t="s">
        <v>3200</v>
      </c>
    </row>
    <row r="284" spans="1:43" ht="15">
      <c r="A284" s="88"/>
      <c r="B284" s="64"/>
      <c r="C284" s="162" t="s">
        <v>715</v>
      </c>
      <c r="D284" s="64" t="s">
        <v>715</v>
      </c>
      <c r="E284" s="29" t="s">
        <v>11</v>
      </c>
      <c r="F284" s="82" t="s">
        <v>718</v>
      </c>
      <c r="G284" s="82"/>
      <c r="H284" s="78">
        <v>142353</v>
      </c>
      <c r="I284" s="398" t="s">
        <v>1614</v>
      </c>
      <c r="J284" s="296"/>
      <c r="K284" s="295" t="s">
        <v>715</v>
      </c>
      <c r="L284" s="295"/>
      <c r="M284" s="79" t="s">
        <v>339</v>
      </c>
      <c r="N284" s="78">
        <v>304</v>
      </c>
      <c r="O284" s="78">
        <v>2</v>
      </c>
      <c r="P284" s="78">
        <v>100</v>
      </c>
      <c r="R284" s="82" t="s">
        <v>75</v>
      </c>
      <c r="S284" s="82" t="s">
        <v>75</v>
      </c>
      <c r="T284" s="82" t="s">
        <v>169</v>
      </c>
      <c r="V284" s="144" t="s">
        <v>1675</v>
      </c>
      <c r="W284" s="88" t="str">
        <f>X284&amp;"-"&amp;Y284&amp;"-"&amp;Z284&amp;"-"&amp;AA284</f>
        <v>142353-1-0-1</v>
      </c>
      <c r="X284" s="78">
        <v>142353</v>
      </c>
      <c r="Y284" s="122">
        <v>1</v>
      </c>
      <c r="Z284" s="122">
        <v>0</v>
      </c>
      <c r="AA284" s="122">
        <v>1</v>
      </c>
      <c r="AH284" s="88">
        <v>199</v>
      </c>
      <c r="AP284" s="89" t="s">
        <v>3204</v>
      </c>
    </row>
    <row r="285" spans="1:43">
      <c r="B285" s="64"/>
      <c r="C285" s="162" t="s">
        <v>715</v>
      </c>
      <c r="D285" s="163" t="s">
        <v>90</v>
      </c>
      <c r="E285" s="82" t="s">
        <v>19</v>
      </c>
      <c r="F285" s="29" t="s">
        <v>23</v>
      </c>
      <c r="H285" s="63">
        <v>179490</v>
      </c>
      <c r="I285" s="103" t="s">
        <v>1111</v>
      </c>
      <c r="K285" s="295" t="s">
        <v>715</v>
      </c>
      <c r="L285" s="295"/>
      <c r="M285" s="79" t="s">
        <v>342</v>
      </c>
      <c r="N285" s="64">
        <v>7600</v>
      </c>
      <c r="O285" s="154">
        <v>0</v>
      </c>
      <c r="P285" s="78">
        <v>100</v>
      </c>
      <c r="R285" s="82" t="s">
        <v>80</v>
      </c>
      <c r="S285" s="78" t="s">
        <v>280</v>
      </c>
      <c r="T285" s="82" t="s">
        <v>167</v>
      </c>
      <c r="U285" s="64" t="s">
        <v>90</v>
      </c>
      <c r="V285" s="79" t="s">
        <v>1112</v>
      </c>
      <c r="W285" s="29" t="s">
        <v>225</v>
      </c>
      <c r="X285" s="122">
        <v>179490</v>
      </c>
      <c r="Y285" s="122">
        <v>1</v>
      </c>
      <c r="Z285" s="122">
        <v>0</v>
      </c>
      <c r="AA285" s="122">
        <v>1</v>
      </c>
      <c r="AB285" s="84"/>
      <c r="AG285" s="28"/>
      <c r="AH285" s="112">
        <v>179</v>
      </c>
      <c r="AI285" s="89" t="s">
        <v>92</v>
      </c>
      <c r="AJ285" s="62">
        <v>3350</v>
      </c>
      <c r="AK285" s="89" t="s">
        <v>1702</v>
      </c>
      <c r="AL285" s="94">
        <v>0.45833333333333331</v>
      </c>
      <c r="AM285" s="94">
        <v>0.54097222222222219</v>
      </c>
      <c r="AN285" s="88" t="s">
        <v>266</v>
      </c>
      <c r="AO285" s="89"/>
      <c r="AP285" s="394" t="s">
        <v>3188</v>
      </c>
    </row>
    <row r="286" spans="1:43">
      <c r="C286" s="162" t="s">
        <v>715</v>
      </c>
      <c r="D286" s="163" t="s">
        <v>90</v>
      </c>
      <c r="E286" s="29" t="s">
        <v>19</v>
      </c>
      <c r="F286" s="29" t="s">
        <v>24</v>
      </c>
      <c r="H286" s="63">
        <v>177252</v>
      </c>
      <c r="I286" s="103" t="s">
        <v>67</v>
      </c>
      <c r="J286" s="82" t="s">
        <v>715</v>
      </c>
      <c r="K286" s="295" t="s">
        <v>715</v>
      </c>
      <c r="L286" s="295"/>
      <c r="M286" s="79" t="s">
        <v>342</v>
      </c>
      <c r="N286" s="64">
        <v>1500</v>
      </c>
      <c r="O286" s="65">
        <v>2</v>
      </c>
      <c r="P286" s="78">
        <v>100</v>
      </c>
      <c r="R286" s="82" t="s">
        <v>80</v>
      </c>
      <c r="S286" s="78" t="s">
        <v>280</v>
      </c>
      <c r="T286" s="82" t="s">
        <v>167</v>
      </c>
      <c r="U286" s="64" t="s">
        <v>90</v>
      </c>
      <c r="V286" s="79" t="s">
        <v>330</v>
      </c>
      <c r="W286" s="29" t="s">
        <v>229</v>
      </c>
      <c r="X286" s="122">
        <v>177252</v>
      </c>
      <c r="Y286" s="122">
        <v>1</v>
      </c>
      <c r="Z286" s="122">
        <v>0</v>
      </c>
      <c r="AA286" s="122">
        <v>1</v>
      </c>
      <c r="AB286" s="28"/>
      <c r="AG286" s="28"/>
      <c r="AH286" s="112">
        <v>399</v>
      </c>
      <c r="AI286" s="86"/>
      <c r="AJ286" s="62"/>
      <c r="AK286" s="86"/>
      <c r="AL286" s="87"/>
      <c r="AM286" s="87"/>
      <c r="AN286" s="88"/>
      <c r="AO286" s="89" t="s">
        <v>600</v>
      </c>
      <c r="AP286" s="394" t="s">
        <v>3188</v>
      </c>
    </row>
    <row r="287" spans="1:43">
      <c r="B287" s="64"/>
      <c r="C287" s="162" t="s">
        <v>715</v>
      </c>
      <c r="D287" s="163" t="s">
        <v>90</v>
      </c>
      <c r="E287" s="82" t="s">
        <v>19</v>
      </c>
      <c r="F287" s="29" t="s">
        <v>23</v>
      </c>
      <c r="H287" s="79">
        <v>175791</v>
      </c>
      <c r="I287" s="103" t="s">
        <v>1109</v>
      </c>
      <c r="J287" s="82" t="s">
        <v>715</v>
      </c>
      <c r="K287" s="295" t="s">
        <v>715</v>
      </c>
      <c r="L287" s="295"/>
      <c r="M287" s="79" t="s">
        <v>342</v>
      </c>
      <c r="N287" s="64">
        <v>7500</v>
      </c>
      <c r="O287" s="65">
        <v>0</v>
      </c>
      <c r="P287" s="78">
        <v>100</v>
      </c>
      <c r="R287" s="82" t="s">
        <v>80</v>
      </c>
      <c r="S287" s="78" t="s">
        <v>280</v>
      </c>
      <c r="T287" s="82" t="s">
        <v>167</v>
      </c>
      <c r="U287" s="64" t="s">
        <v>90</v>
      </c>
      <c r="V287" s="79" t="s">
        <v>1110</v>
      </c>
      <c r="W287" s="29" t="s">
        <v>226</v>
      </c>
      <c r="X287" s="122">
        <v>175791</v>
      </c>
      <c r="Y287" s="122">
        <v>1</v>
      </c>
      <c r="Z287" s="122">
        <v>0</v>
      </c>
      <c r="AA287" s="122">
        <v>1</v>
      </c>
      <c r="AB287" s="28"/>
      <c r="AG287" s="28"/>
      <c r="AH287" s="112">
        <v>179</v>
      </c>
      <c r="AI287" s="86"/>
      <c r="AJ287" s="62"/>
      <c r="AK287" s="86"/>
      <c r="AL287" s="89"/>
      <c r="AM287" s="89"/>
      <c r="AN287" s="88"/>
      <c r="AO287" s="89"/>
      <c r="AP287" s="394" t="s">
        <v>3188</v>
      </c>
    </row>
    <row r="288" spans="1:43">
      <c r="B288" s="64"/>
      <c r="C288" s="162" t="s">
        <v>715</v>
      </c>
      <c r="D288" s="162" t="s">
        <v>715</v>
      </c>
      <c r="E288" s="82" t="s">
        <v>1293</v>
      </c>
      <c r="F288" s="82" t="s">
        <v>1305</v>
      </c>
      <c r="G288" s="82"/>
      <c r="H288" s="373">
        <v>210202</v>
      </c>
      <c r="I288" s="103" t="s">
        <v>1399</v>
      </c>
      <c r="K288" s="295" t="s">
        <v>715</v>
      </c>
      <c r="L288" s="295"/>
      <c r="M288" s="82" t="s">
        <v>339</v>
      </c>
      <c r="N288" s="78">
        <v>6300</v>
      </c>
      <c r="O288" s="78">
        <v>2</v>
      </c>
      <c r="P288" s="78">
        <v>100</v>
      </c>
      <c r="R288" s="82" t="s">
        <v>75</v>
      </c>
      <c r="S288" s="78" t="s">
        <v>75</v>
      </c>
      <c r="T288" s="82" t="s">
        <v>169</v>
      </c>
      <c r="V288" s="113" t="s">
        <v>1319</v>
      </c>
      <c r="W288" s="29" t="s">
        <v>1470</v>
      </c>
      <c r="X288" s="122">
        <v>210202</v>
      </c>
      <c r="Y288" s="122">
        <v>1</v>
      </c>
      <c r="Z288" s="122">
        <v>0</v>
      </c>
      <c r="AA288" s="122">
        <v>1</v>
      </c>
      <c r="AH288" s="112">
        <v>99</v>
      </c>
      <c r="AO288" s="89"/>
      <c r="AP288" s="81" t="s">
        <v>3201</v>
      </c>
    </row>
    <row r="289" spans="1:43">
      <c r="C289" s="162" t="s">
        <v>715</v>
      </c>
      <c r="D289" s="163"/>
      <c r="E289" s="89" t="s">
        <v>19</v>
      </c>
      <c r="F289" s="89" t="s">
        <v>2726</v>
      </c>
      <c r="G289" s="89"/>
      <c r="H289" s="79">
        <v>174770</v>
      </c>
      <c r="I289" s="103" t="s">
        <v>1107</v>
      </c>
      <c r="K289" s="295" t="s">
        <v>715</v>
      </c>
      <c r="L289" s="295"/>
      <c r="M289" s="79" t="s">
        <v>364</v>
      </c>
      <c r="N289" s="64">
        <v>900</v>
      </c>
      <c r="O289" s="65">
        <v>4</v>
      </c>
      <c r="P289" s="78">
        <v>100</v>
      </c>
      <c r="R289" s="82" t="s">
        <v>75</v>
      </c>
      <c r="S289" s="78" t="s">
        <v>75</v>
      </c>
      <c r="T289" s="82" t="s">
        <v>169</v>
      </c>
      <c r="V289" s="79" t="s">
        <v>1108</v>
      </c>
      <c r="W289" s="81" t="s">
        <v>365</v>
      </c>
      <c r="X289" s="64">
        <v>174770</v>
      </c>
      <c r="Y289" s="122">
        <v>1</v>
      </c>
      <c r="Z289" s="122">
        <v>0</v>
      </c>
      <c r="AA289" s="122">
        <v>1</v>
      </c>
      <c r="AB289" s="95"/>
      <c r="AG289" s="28"/>
      <c r="AH289" s="112">
        <v>49</v>
      </c>
      <c r="AI289" s="86"/>
      <c r="AJ289" s="62"/>
      <c r="AK289" s="98"/>
      <c r="AL289" s="89"/>
      <c r="AM289" s="89"/>
      <c r="AN289" s="77"/>
      <c r="AO289" s="89" t="s">
        <v>600</v>
      </c>
      <c r="AP289" s="394" t="s">
        <v>3188</v>
      </c>
      <c r="AQ289" s="89" t="s">
        <v>612</v>
      </c>
    </row>
    <row r="290" spans="1:43">
      <c r="A290" s="266"/>
      <c r="C290" s="162" t="s">
        <v>715</v>
      </c>
      <c r="D290" s="163" t="s">
        <v>90</v>
      </c>
      <c r="E290" s="89" t="s">
        <v>19</v>
      </c>
      <c r="F290" s="89" t="s">
        <v>20</v>
      </c>
      <c r="G290" s="89"/>
      <c r="H290" s="79">
        <v>174768</v>
      </c>
      <c r="I290" s="103" t="s">
        <v>1105</v>
      </c>
      <c r="K290" s="295" t="s">
        <v>715</v>
      </c>
      <c r="L290" s="295"/>
      <c r="M290" s="79" t="s">
        <v>364</v>
      </c>
      <c r="N290" s="64">
        <v>800</v>
      </c>
      <c r="O290" s="65">
        <v>4</v>
      </c>
      <c r="P290" s="78">
        <v>100</v>
      </c>
      <c r="R290" s="82" t="s">
        <v>75</v>
      </c>
      <c r="S290" s="78" t="s">
        <v>75</v>
      </c>
      <c r="T290" s="82" t="s">
        <v>169</v>
      </c>
      <c r="V290" s="79" t="s">
        <v>1106</v>
      </c>
      <c r="W290" s="81" t="s">
        <v>366</v>
      </c>
      <c r="X290" s="64">
        <v>174768</v>
      </c>
      <c r="Y290" s="122">
        <v>1</v>
      </c>
      <c r="Z290" s="122">
        <v>0</v>
      </c>
      <c r="AA290" s="122">
        <v>1</v>
      </c>
      <c r="AB290" s="95"/>
      <c r="AG290" s="28"/>
      <c r="AH290" s="112">
        <v>49</v>
      </c>
      <c r="AI290" s="86"/>
      <c r="AJ290" s="62"/>
      <c r="AK290" s="98"/>
      <c r="AL290" s="89"/>
      <c r="AM290" s="89"/>
      <c r="AN290" s="77"/>
      <c r="AO290" s="89" t="s">
        <v>600</v>
      </c>
      <c r="AP290" s="394" t="s">
        <v>3188</v>
      </c>
    </row>
    <row r="291" spans="1:43">
      <c r="A291" s="266"/>
      <c r="C291" s="162" t="s">
        <v>715</v>
      </c>
      <c r="D291" s="163" t="s">
        <v>90</v>
      </c>
      <c r="E291" s="29" t="s">
        <v>19</v>
      </c>
      <c r="F291" s="29" t="s">
        <v>26</v>
      </c>
      <c r="H291" s="63">
        <v>171819</v>
      </c>
      <c r="I291" s="103" t="s">
        <v>355</v>
      </c>
      <c r="J291" s="82" t="s">
        <v>715</v>
      </c>
      <c r="K291" s="295" t="s">
        <v>715</v>
      </c>
      <c r="L291" s="295"/>
      <c r="M291" s="79" t="s">
        <v>342</v>
      </c>
      <c r="N291" s="64">
        <v>1000</v>
      </c>
      <c r="O291" s="65">
        <v>2</v>
      </c>
      <c r="P291" s="78">
        <v>100</v>
      </c>
      <c r="R291" s="82" t="s">
        <v>80</v>
      </c>
      <c r="S291" s="78" t="s">
        <v>280</v>
      </c>
      <c r="T291" s="82" t="s">
        <v>167</v>
      </c>
      <c r="U291" s="64" t="s">
        <v>90</v>
      </c>
      <c r="V291" s="79" t="s">
        <v>333</v>
      </c>
      <c r="W291" s="82" t="s">
        <v>344</v>
      </c>
      <c r="X291" s="64">
        <v>171819</v>
      </c>
      <c r="Y291" s="64">
        <v>1</v>
      </c>
      <c r="Z291" s="122">
        <v>0</v>
      </c>
      <c r="AA291" s="122">
        <v>1</v>
      </c>
      <c r="AB291" s="79"/>
      <c r="AG291" s="28"/>
      <c r="AH291" s="112">
        <v>499</v>
      </c>
      <c r="AI291" s="89" t="s">
        <v>95</v>
      </c>
      <c r="AJ291" s="29">
        <v>3349</v>
      </c>
      <c r="AK291" s="120" t="s">
        <v>1704</v>
      </c>
      <c r="AL291" s="94">
        <v>0.70833333333333337</v>
      </c>
      <c r="AM291" s="94">
        <v>0.95763888888888893</v>
      </c>
      <c r="AN291" s="77" t="s">
        <v>350</v>
      </c>
      <c r="AO291" s="89" t="s">
        <v>600</v>
      </c>
      <c r="AP291" s="394" t="s">
        <v>3188</v>
      </c>
      <c r="AQ291" s="89" t="s">
        <v>610</v>
      </c>
    </row>
    <row r="292" spans="1:43">
      <c r="B292" s="64"/>
      <c r="C292" s="162" t="s">
        <v>715</v>
      </c>
      <c r="D292" s="162" t="s">
        <v>715</v>
      </c>
      <c r="E292" s="82" t="s">
        <v>1328</v>
      </c>
      <c r="F292" s="120" t="s">
        <v>1353</v>
      </c>
      <c r="G292" s="120"/>
      <c r="H292" s="124">
        <v>310007</v>
      </c>
      <c r="I292" s="103" t="s">
        <v>1425</v>
      </c>
      <c r="J292" s="82" t="s">
        <v>715</v>
      </c>
      <c r="K292" s="295" t="s">
        <v>715</v>
      </c>
      <c r="L292" s="295"/>
      <c r="M292" s="82" t="s">
        <v>1307</v>
      </c>
      <c r="N292" s="78">
        <v>6600</v>
      </c>
      <c r="O292" s="78">
        <v>2</v>
      </c>
      <c r="P292" s="78">
        <v>100</v>
      </c>
      <c r="R292" s="82" t="s">
        <v>75</v>
      </c>
      <c r="S292" s="78" t="s">
        <v>75</v>
      </c>
      <c r="T292" s="82" t="s">
        <v>169</v>
      </c>
      <c r="V292" s="113" t="s">
        <v>1424</v>
      </c>
      <c r="W292" s="29" t="s">
        <v>1494</v>
      </c>
      <c r="X292" s="122">
        <v>310007</v>
      </c>
      <c r="Y292" s="122">
        <v>1</v>
      </c>
      <c r="Z292" s="122">
        <v>0</v>
      </c>
      <c r="AA292" s="122">
        <v>1</v>
      </c>
      <c r="AH292" s="112">
        <v>459</v>
      </c>
      <c r="AP292" s="81" t="s">
        <v>3201</v>
      </c>
    </row>
    <row r="293" spans="1:43">
      <c r="B293" s="64"/>
      <c r="C293" s="162" t="s">
        <v>715</v>
      </c>
      <c r="D293" s="162" t="s">
        <v>715</v>
      </c>
      <c r="E293" s="82" t="s">
        <v>1328</v>
      </c>
      <c r="F293" s="77" t="s">
        <v>1351</v>
      </c>
      <c r="G293" s="77"/>
      <c r="H293" s="124">
        <v>201807</v>
      </c>
      <c r="I293" s="103" t="s">
        <v>1419</v>
      </c>
      <c r="K293" s="295" t="s">
        <v>715</v>
      </c>
      <c r="L293" s="295"/>
      <c r="M293" s="82" t="s">
        <v>1307</v>
      </c>
      <c r="N293" s="78">
        <v>1800</v>
      </c>
      <c r="O293" s="78">
        <v>2</v>
      </c>
      <c r="P293" s="78">
        <v>100</v>
      </c>
      <c r="R293" s="82" t="s">
        <v>75</v>
      </c>
      <c r="S293" s="78" t="s">
        <v>75</v>
      </c>
      <c r="T293" s="82" t="s">
        <v>169</v>
      </c>
      <c r="V293" s="113" t="s">
        <v>1369</v>
      </c>
      <c r="W293" s="29" t="s">
        <v>1449</v>
      </c>
      <c r="X293" s="122">
        <v>201807</v>
      </c>
      <c r="Y293" s="122">
        <v>1</v>
      </c>
      <c r="Z293" s="122">
        <v>0</v>
      </c>
      <c r="AA293" s="122">
        <v>1</v>
      </c>
      <c r="AH293" s="112">
        <v>109</v>
      </c>
      <c r="AP293" s="81" t="s">
        <v>3201</v>
      </c>
    </row>
    <row r="294" spans="1:43">
      <c r="B294" s="64"/>
      <c r="C294" s="162" t="s">
        <v>715</v>
      </c>
      <c r="D294" s="162" t="s">
        <v>715</v>
      </c>
      <c r="E294" s="82" t="s">
        <v>1328</v>
      </c>
      <c r="F294" s="77" t="s">
        <v>1351</v>
      </c>
      <c r="G294" s="77"/>
      <c r="H294" s="124">
        <v>200922</v>
      </c>
      <c r="I294" s="103" t="s">
        <v>1336</v>
      </c>
      <c r="K294" s="295" t="s">
        <v>715</v>
      </c>
      <c r="L294" s="295"/>
      <c r="M294" s="82" t="s">
        <v>1307</v>
      </c>
      <c r="N294" s="78">
        <v>1700</v>
      </c>
      <c r="O294" s="78">
        <v>2</v>
      </c>
      <c r="P294" s="78">
        <v>100</v>
      </c>
      <c r="R294" s="82" t="s">
        <v>75</v>
      </c>
      <c r="S294" s="78" t="s">
        <v>75</v>
      </c>
      <c r="T294" s="82" t="s">
        <v>169</v>
      </c>
      <c r="V294" s="113" t="s">
        <v>1368</v>
      </c>
      <c r="W294" s="29" t="s">
        <v>1444</v>
      </c>
      <c r="X294" s="122">
        <v>200922</v>
      </c>
      <c r="Y294" s="122">
        <v>1</v>
      </c>
      <c r="Z294" s="122">
        <v>0</v>
      </c>
      <c r="AA294" s="122">
        <v>1</v>
      </c>
      <c r="AH294" s="112">
        <v>109</v>
      </c>
      <c r="AP294" s="81" t="s">
        <v>3201</v>
      </c>
    </row>
    <row r="295" spans="1:43">
      <c r="C295" s="162" t="s">
        <v>715</v>
      </c>
      <c r="D295" s="64" t="s">
        <v>90</v>
      </c>
      <c r="E295" s="82" t="s">
        <v>724</v>
      </c>
      <c r="F295" s="82" t="s">
        <v>2720</v>
      </c>
      <c r="G295" s="459"/>
      <c r="H295" s="119">
        <v>220894</v>
      </c>
      <c r="I295" s="103" t="s">
        <v>758</v>
      </c>
      <c r="K295" s="295" t="s">
        <v>715</v>
      </c>
      <c r="L295" s="295"/>
      <c r="M295" s="82" t="s">
        <v>75</v>
      </c>
      <c r="N295" s="78">
        <v>460</v>
      </c>
      <c r="O295" s="78">
        <v>2</v>
      </c>
      <c r="P295" s="78">
        <v>100</v>
      </c>
      <c r="R295" s="82" t="s">
        <v>75</v>
      </c>
      <c r="S295" s="78" t="s">
        <v>75</v>
      </c>
      <c r="T295" s="82" t="s">
        <v>169</v>
      </c>
      <c r="V295" s="82" t="s">
        <v>949</v>
      </c>
      <c r="W295" s="29" t="s">
        <v>850</v>
      </c>
      <c r="X295" s="122">
        <v>220894</v>
      </c>
      <c r="Y295" s="122">
        <v>1</v>
      </c>
      <c r="Z295" s="122">
        <v>0</v>
      </c>
      <c r="AA295" s="122">
        <v>1</v>
      </c>
      <c r="AF295" s="82" t="s">
        <v>715</v>
      </c>
      <c r="AH295" s="112">
        <v>399</v>
      </c>
      <c r="AK295" s="93"/>
      <c r="AL295" s="29"/>
      <c r="AM295" s="29"/>
      <c r="AO295" s="89" t="s">
        <v>716</v>
      </c>
      <c r="AP295" s="394" t="s">
        <v>3200</v>
      </c>
    </row>
    <row r="296" spans="1:43">
      <c r="C296" s="162" t="s">
        <v>715</v>
      </c>
      <c r="D296" s="64" t="s">
        <v>90</v>
      </c>
      <c r="E296" s="82" t="s">
        <v>724</v>
      </c>
      <c r="F296" s="82" t="s">
        <v>2720</v>
      </c>
      <c r="G296" s="459"/>
      <c r="H296" s="119">
        <v>220916</v>
      </c>
      <c r="I296" s="103" t="s">
        <v>759</v>
      </c>
      <c r="K296" s="295" t="s">
        <v>715</v>
      </c>
      <c r="L296" s="295"/>
      <c r="M296" s="82" t="s">
        <v>75</v>
      </c>
      <c r="N296" s="78">
        <v>470</v>
      </c>
      <c r="O296" s="78">
        <v>2</v>
      </c>
      <c r="P296" s="78">
        <v>100</v>
      </c>
      <c r="R296" s="82" t="s">
        <v>75</v>
      </c>
      <c r="S296" s="78" t="s">
        <v>75</v>
      </c>
      <c r="T296" s="82" t="s">
        <v>169</v>
      </c>
      <c r="V296" s="82" t="s">
        <v>950</v>
      </c>
      <c r="W296" s="29" t="s">
        <v>851</v>
      </c>
      <c r="X296" s="122">
        <v>220916</v>
      </c>
      <c r="Y296" s="122">
        <v>1</v>
      </c>
      <c r="Z296" s="122">
        <v>0</v>
      </c>
      <c r="AA296" s="122">
        <v>1</v>
      </c>
      <c r="AF296" s="82" t="s">
        <v>715</v>
      </c>
      <c r="AH296" s="112">
        <v>399</v>
      </c>
      <c r="AL296" s="29"/>
      <c r="AM296" s="29"/>
      <c r="AO296" s="89" t="s">
        <v>716</v>
      </c>
      <c r="AP296" s="394" t="s">
        <v>3200</v>
      </c>
    </row>
    <row r="297" spans="1:43">
      <c r="C297" s="162" t="s">
        <v>715</v>
      </c>
      <c r="D297" s="64" t="s">
        <v>90</v>
      </c>
      <c r="E297" s="82" t="s">
        <v>724</v>
      </c>
      <c r="F297" s="29" t="s">
        <v>723</v>
      </c>
      <c r="G297" s="458"/>
      <c r="H297" s="119">
        <v>220312</v>
      </c>
      <c r="I297" s="103" t="s">
        <v>1170</v>
      </c>
      <c r="K297" s="295" t="s">
        <v>715</v>
      </c>
      <c r="L297" s="295"/>
      <c r="M297" s="82" t="s">
        <v>75</v>
      </c>
      <c r="N297" s="78">
        <v>70</v>
      </c>
      <c r="O297" s="78">
        <v>2</v>
      </c>
      <c r="P297" s="78">
        <v>100</v>
      </c>
      <c r="R297" s="82" t="s">
        <v>75</v>
      </c>
      <c r="S297" s="78" t="s">
        <v>75</v>
      </c>
      <c r="T297" s="82" t="s">
        <v>169</v>
      </c>
      <c r="V297" s="105" t="s">
        <v>1171</v>
      </c>
      <c r="W297" s="29" t="s">
        <v>855</v>
      </c>
      <c r="X297" s="122">
        <v>220312</v>
      </c>
      <c r="Y297" s="122">
        <v>1</v>
      </c>
      <c r="Z297" s="122">
        <v>0</v>
      </c>
      <c r="AA297" s="122">
        <v>1</v>
      </c>
      <c r="AH297" s="112">
        <v>299</v>
      </c>
      <c r="AL297" s="29"/>
      <c r="AM297" s="29"/>
      <c r="AO297" s="89" t="s">
        <v>716</v>
      </c>
      <c r="AP297" s="394" t="s">
        <v>3200</v>
      </c>
    </row>
    <row r="298" spans="1:43">
      <c r="C298" s="162" t="s">
        <v>715</v>
      </c>
      <c r="D298" s="64" t="s">
        <v>90</v>
      </c>
      <c r="E298" s="82" t="s">
        <v>724</v>
      </c>
      <c r="F298" s="29" t="s">
        <v>723</v>
      </c>
      <c r="G298" s="458"/>
      <c r="H298" s="119">
        <v>220323</v>
      </c>
      <c r="I298" s="103" t="s">
        <v>1168</v>
      </c>
      <c r="J298" s="82" t="s">
        <v>715</v>
      </c>
      <c r="K298" s="295" t="s">
        <v>715</v>
      </c>
      <c r="L298" s="295"/>
      <c r="M298" s="82" t="s">
        <v>75</v>
      </c>
      <c r="N298" s="78">
        <v>60</v>
      </c>
      <c r="O298" s="78">
        <v>2</v>
      </c>
      <c r="P298" s="78">
        <v>100</v>
      </c>
      <c r="R298" s="82" t="s">
        <v>75</v>
      </c>
      <c r="S298" s="78" t="s">
        <v>75</v>
      </c>
      <c r="T298" s="82" t="s">
        <v>169</v>
      </c>
      <c r="V298" s="105" t="s">
        <v>1169</v>
      </c>
      <c r="W298" s="29" t="s">
        <v>854</v>
      </c>
      <c r="X298" s="122">
        <v>220323</v>
      </c>
      <c r="Y298" s="122">
        <v>1</v>
      </c>
      <c r="Z298" s="122">
        <v>0</v>
      </c>
      <c r="AA298" s="122">
        <v>1</v>
      </c>
      <c r="AH298" s="112">
        <v>299</v>
      </c>
      <c r="AL298" s="29"/>
      <c r="AM298" s="29"/>
      <c r="AO298" s="89" t="s">
        <v>716</v>
      </c>
      <c r="AP298" s="394" t="s">
        <v>3200</v>
      </c>
    </row>
    <row r="299" spans="1:43">
      <c r="B299" s="64"/>
      <c r="C299" s="162" t="s">
        <v>715</v>
      </c>
      <c r="D299" s="162" t="s">
        <v>715</v>
      </c>
      <c r="E299" s="82" t="s">
        <v>1293</v>
      </c>
      <c r="F299" s="82" t="s">
        <v>1305</v>
      </c>
      <c r="G299" s="459"/>
      <c r="H299" s="333">
        <v>210882</v>
      </c>
      <c r="I299" s="103" t="s">
        <v>1396</v>
      </c>
      <c r="J299" s="82" t="s">
        <v>715</v>
      </c>
      <c r="K299" s="295" t="s">
        <v>715</v>
      </c>
      <c r="L299" s="295"/>
      <c r="M299" s="82" t="s">
        <v>339</v>
      </c>
      <c r="N299" s="78">
        <v>6000</v>
      </c>
      <c r="O299" s="78">
        <v>2</v>
      </c>
      <c r="P299" s="78">
        <v>100</v>
      </c>
      <c r="R299" s="82" t="s">
        <v>75</v>
      </c>
      <c r="S299" s="78" t="s">
        <v>75</v>
      </c>
      <c r="T299" s="82" t="s">
        <v>169</v>
      </c>
      <c r="V299" s="113" t="s">
        <v>1318</v>
      </c>
      <c r="W299" s="29" t="s">
        <v>1478</v>
      </c>
      <c r="X299" s="122">
        <v>210882</v>
      </c>
      <c r="Y299" s="122">
        <v>1</v>
      </c>
      <c r="Z299" s="122">
        <v>0</v>
      </c>
      <c r="AA299" s="122">
        <v>1</v>
      </c>
      <c r="AH299" s="112">
        <v>149</v>
      </c>
      <c r="AO299" s="89"/>
      <c r="AP299" s="81" t="s">
        <v>3201</v>
      </c>
    </row>
    <row r="300" spans="1:43">
      <c r="B300" s="64"/>
      <c r="C300" s="162" t="s">
        <v>715</v>
      </c>
      <c r="D300" s="162" t="s">
        <v>715</v>
      </c>
      <c r="E300" s="82" t="s">
        <v>1293</v>
      </c>
      <c r="F300" s="82" t="s">
        <v>1305</v>
      </c>
      <c r="G300" s="459"/>
      <c r="H300" s="333">
        <v>210749</v>
      </c>
      <c r="I300" s="103" t="s">
        <v>1400</v>
      </c>
      <c r="K300" s="295" t="s">
        <v>715</v>
      </c>
      <c r="L300" s="295"/>
      <c r="M300" s="82" t="s">
        <v>339</v>
      </c>
      <c r="N300" s="78">
        <v>6400</v>
      </c>
      <c r="O300" s="78">
        <v>2</v>
      </c>
      <c r="P300" s="78">
        <v>100</v>
      </c>
      <c r="R300" s="82" t="s">
        <v>75</v>
      </c>
      <c r="S300" s="78" t="s">
        <v>75</v>
      </c>
      <c r="T300" s="82" t="s">
        <v>169</v>
      </c>
      <c r="V300" s="113" t="s">
        <v>1320</v>
      </c>
      <c r="W300" s="29" t="s">
        <v>1477</v>
      </c>
      <c r="X300" s="122">
        <v>210749</v>
      </c>
      <c r="Y300" s="122">
        <v>1</v>
      </c>
      <c r="Z300" s="122">
        <v>0</v>
      </c>
      <c r="AA300" s="122">
        <v>1</v>
      </c>
      <c r="AH300" s="112">
        <v>199</v>
      </c>
      <c r="AO300" s="89"/>
      <c r="AP300" s="81" t="s">
        <v>3201</v>
      </c>
    </row>
    <row r="301" spans="1:43">
      <c r="B301" s="64"/>
      <c r="C301" s="162" t="s">
        <v>715</v>
      </c>
      <c r="D301" s="162" t="s">
        <v>715</v>
      </c>
      <c r="E301" s="82" t="s">
        <v>1328</v>
      </c>
      <c r="F301" s="120" t="s">
        <v>1353</v>
      </c>
      <c r="G301" s="6"/>
      <c r="H301" s="125">
        <v>310020</v>
      </c>
      <c r="I301" s="103" t="s">
        <v>1423</v>
      </c>
      <c r="K301" s="295" t="s">
        <v>715</v>
      </c>
      <c r="L301" s="295"/>
      <c r="M301" s="82" t="s">
        <v>1307</v>
      </c>
      <c r="N301" s="78">
        <v>6300</v>
      </c>
      <c r="O301" s="78">
        <v>2</v>
      </c>
      <c r="P301" s="78">
        <v>100</v>
      </c>
      <c r="R301" s="82" t="s">
        <v>75</v>
      </c>
      <c r="S301" s="78" t="s">
        <v>75</v>
      </c>
      <c r="T301" s="82" t="s">
        <v>169</v>
      </c>
      <c r="V301" s="113" t="s">
        <v>1380</v>
      </c>
      <c r="W301" s="29" t="s">
        <v>1496</v>
      </c>
      <c r="X301" s="122">
        <v>310020</v>
      </c>
      <c r="Y301" s="122">
        <v>1</v>
      </c>
      <c r="Z301" s="122">
        <v>0</v>
      </c>
      <c r="AA301" s="122">
        <v>1</v>
      </c>
      <c r="AH301" s="112">
        <v>599</v>
      </c>
      <c r="AP301" s="81" t="s">
        <v>3201</v>
      </c>
    </row>
    <row r="302" spans="1:43">
      <c r="B302" s="64"/>
      <c r="C302" s="162" t="s">
        <v>715</v>
      </c>
      <c r="D302" s="162" t="s">
        <v>715</v>
      </c>
      <c r="E302" s="82" t="s">
        <v>1328</v>
      </c>
      <c r="F302" s="77" t="s">
        <v>1351</v>
      </c>
      <c r="G302" s="460"/>
      <c r="H302" s="125">
        <v>206097</v>
      </c>
      <c r="I302" s="103" t="s">
        <v>3202</v>
      </c>
      <c r="K302" s="295" t="s">
        <v>715</v>
      </c>
      <c r="L302" s="295"/>
      <c r="M302" s="82" t="s">
        <v>1307</v>
      </c>
      <c r="N302" s="78">
        <v>2010</v>
      </c>
      <c r="O302" s="78">
        <v>2</v>
      </c>
      <c r="P302" s="78">
        <v>100</v>
      </c>
      <c r="R302" s="82" t="s">
        <v>75</v>
      </c>
      <c r="S302" s="78" t="s">
        <v>75</v>
      </c>
      <c r="T302" s="82" t="s">
        <v>169</v>
      </c>
      <c r="V302" s="113" t="s">
        <v>1372</v>
      </c>
      <c r="W302" s="29" t="s">
        <v>1460</v>
      </c>
      <c r="X302" s="122">
        <v>206097</v>
      </c>
      <c r="Y302" s="122">
        <v>1</v>
      </c>
      <c r="Z302" s="122">
        <v>0</v>
      </c>
      <c r="AA302" s="122">
        <v>1</v>
      </c>
      <c r="AH302" s="112">
        <v>399</v>
      </c>
      <c r="AP302" s="81" t="s">
        <v>3201</v>
      </c>
    </row>
    <row r="303" spans="1:43">
      <c r="C303" s="162" t="s">
        <v>715</v>
      </c>
      <c r="D303" s="64" t="s">
        <v>90</v>
      </c>
      <c r="E303" s="82" t="s">
        <v>724</v>
      </c>
      <c r="F303" s="82" t="s">
        <v>2721</v>
      </c>
      <c r="G303" s="459"/>
      <c r="H303" s="119">
        <v>220943</v>
      </c>
      <c r="I303" s="103" t="s">
        <v>1183</v>
      </c>
      <c r="J303" s="82" t="s">
        <v>715</v>
      </c>
      <c r="K303" s="295" t="s">
        <v>715</v>
      </c>
      <c r="L303" s="295"/>
      <c r="M303" s="82" t="s">
        <v>75</v>
      </c>
      <c r="N303" s="78">
        <v>380</v>
      </c>
      <c r="O303" s="78">
        <v>2</v>
      </c>
      <c r="P303" s="78">
        <v>100</v>
      </c>
      <c r="R303" s="82" t="s">
        <v>75</v>
      </c>
      <c r="S303" s="78" t="s">
        <v>75</v>
      </c>
      <c r="T303" s="82" t="s">
        <v>169</v>
      </c>
      <c r="V303" s="82" t="s">
        <v>958</v>
      </c>
      <c r="W303" s="29" t="s">
        <v>868</v>
      </c>
      <c r="X303" s="122">
        <v>220943</v>
      </c>
      <c r="Y303" s="122">
        <v>1</v>
      </c>
      <c r="Z303" s="122">
        <v>0</v>
      </c>
      <c r="AA303" s="122">
        <v>1</v>
      </c>
      <c r="AH303" s="112">
        <v>399</v>
      </c>
      <c r="AL303" s="29"/>
      <c r="AM303" s="29"/>
      <c r="AO303" s="89" t="s">
        <v>716</v>
      </c>
      <c r="AP303" s="394" t="s">
        <v>3200</v>
      </c>
    </row>
    <row r="304" spans="1:43">
      <c r="C304" s="162" t="s">
        <v>715</v>
      </c>
      <c r="D304" s="163" t="s">
        <v>90</v>
      </c>
      <c r="E304" s="29" t="s">
        <v>19</v>
      </c>
      <c r="F304" s="29" t="s">
        <v>24</v>
      </c>
      <c r="G304" s="458"/>
      <c r="H304" s="118">
        <v>170611</v>
      </c>
      <c r="I304" s="103" t="s">
        <v>64</v>
      </c>
      <c r="K304" s="295" t="s">
        <v>715</v>
      </c>
      <c r="L304" s="295"/>
      <c r="M304" s="79" t="s">
        <v>342</v>
      </c>
      <c r="N304" s="64">
        <v>1400</v>
      </c>
      <c r="O304" s="65">
        <v>2</v>
      </c>
      <c r="P304" s="78">
        <v>100</v>
      </c>
      <c r="R304" s="82" t="s">
        <v>80</v>
      </c>
      <c r="S304" s="78" t="s">
        <v>280</v>
      </c>
      <c r="T304" s="82" t="s">
        <v>167</v>
      </c>
      <c r="U304" s="64" t="s">
        <v>90</v>
      </c>
      <c r="V304" s="79" t="s">
        <v>324</v>
      </c>
      <c r="W304" s="82" t="s">
        <v>363</v>
      </c>
      <c r="X304" s="122">
        <v>170611</v>
      </c>
      <c r="Y304" s="122">
        <v>1</v>
      </c>
      <c r="Z304" s="122">
        <v>0</v>
      </c>
      <c r="AA304" s="122">
        <v>1</v>
      </c>
      <c r="AB304" s="28"/>
      <c r="AG304" s="28"/>
      <c r="AH304" s="112">
        <v>329</v>
      </c>
      <c r="AI304" s="86"/>
      <c r="AJ304" s="62"/>
      <c r="AK304" s="86"/>
      <c r="AL304" s="89"/>
      <c r="AM304" s="89"/>
      <c r="AN304" s="88"/>
      <c r="AO304" s="89" t="s">
        <v>600</v>
      </c>
      <c r="AP304" s="394" t="s">
        <v>3188</v>
      </c>
    </row>
    <row r="305" spans="1:43">
      <c r="C305" s="162" t="s">
        <v>715</v>
      </c>
      <c r="D305" s="64" t="s">
        <v>90</v>
      </c>
      <c r="E305" s="82" t="s">
        <v>724</v>
      </c>
      <c r="F305" s="82" t="s">
        <v>2721</v>
      </c>
      <c r="G305" s="459"/>
      <c r="H305" s="119">
        <v>221170</v>
      </c>
      <c r="I305" s="103" t="s">
        <v>1182</v>
      </c>
      <c r="K305" s="295" t="s">
        <v>715</v>
      </c>
      <c r="L305" s="295"/>
      <c r="M305" s="82" t="s">
        <v>75</v>
      </c>
      <c r="N305" s="78">
        <v>370</v>
      </c>
      <c r="O305" s="78">
        <v>2</v>
      </c>
      <c r="P305" s="78">
        <v>100</v>
      </c>
      <c r="R305" s="82" t="s">
        <v>75</v>
      </c>
      <c r="S305" s="78" t="s">
        <v>75</v>
      </c>
      <c r="T305" s="82" t="s">
        <v>169</v>
      </c>
      <c r="V305" s="82" t="s">
        <v>958</v>
      </c>
      <c r="W305" s="29" t="s">
        <v>867</v>
      </c>
      <c r="X305" s="122">
        <v>221170</v>
      </c>
      <c r="Y305" s="122">
        <v>1</v>
      </c>
      <c r="Z305" s="122">
        <v>0</v>
      </c>
      <c r="AA305" s="122">
        <v>1</v>
      </c>
      <c r="AH305" s="112">
        <v>399</v>
      </c>
      <c r="AL305" s="29"/>
      <c r="AM305" s="29"/>
      <c r="AO305" s="89" t="s">
        <v>716</v>
      </c>
      <c r="AP305" s="394" t="s">
        <v>3200</v>
      </c>
    </row>
    <row r="306" spans="1:43">
      <c r="B306" s="64"/>
      <c r="C306" s="162" t="s">
        <v>715</v>
      </c>
      <c r="D306" s="162" t="s">
        <v>715</v>
      </c>
      <c r="E306" s="82" t="s">
        <v>1293</v>
      </c>
      <c r="F306" s="82" t="s">
        <v>1305</v>
      </c>
      <c r="G306" s="459"/>
      <c r="H306" s="333">
        <v>210472</v>
      </c>
      <c r="I306" s="103" t="s">
        <v>1401</v>
      </c>
      <c r="K306" s="295" t="s">
        <v>715</v>
      </c>
      <c r="L306" s="295"/>
      <c r="M306" s="82" t="s">
        <v>339</v>
      </c>
      <c r="N306" s="78">
        <v>6500</v>
      </c>
      <c r="O306" s="78">
        <v>2</v>
      </c>
      <c r="P306" s="78">
        <v>100</v>
      </c>
      <c r="R306" s="82" t="s">
        <v>75</v>
      </c>
      <c r="S306" s="78" t="s">
        <v>75</v>
      </c>
      <c r="T306" s="82" t="s">
        <v>169</v>
      </c>
      <c r="V306" s="113" t="s">
        <v>1321</v>
      </c>
      <c r="W306" s="29" t="s">
        <v>1475</v>
      </c>
      <c r="X306" s="122">
        <v>210472</v>
      </c>
      <c r="Y306" s="122">
        <v>1</v>
      </c>
      <c r="Z306" s="122">
        <v>0</v>
      </c>
      <c r="AA306" s="122">
        <v>1</v>
      </c>
      <c r="AH306" s="112">
        <v>199</v>
      </c>
      <c r="AO306" s="89"/>
      <c r="AP306" s="81" t="s">
        <v>3201</v>
      </c>
    </row>
    <row r="307" spans="1:43">
      <c r="B307" s="64" t="s">
        <v>715</v>
      </c>
      <c r="C307" s="162" t="s">
        <v>715</v>
      </c>
      <c r="D307" s="64" t="s">
        <v>90</v>
      </c>
      <c r="E307" s="82" t="s">
        <v>1293</v>
      </c>
      <c r="F307" s="82" t="s">
        <v>1305</v>
      </c>
      <c r="G307" s="459"/>
      <c r="H307" s="277">
        <v>210485</v>
      </c>
      <c r="I307" s="305" t="s">
        <v>2656</v>
      </c>
      <c r="J307" s="295"/>
      <c r="K307" s="295" t="s">
        <v>715</v>
      </c>
      <c r="L307" s="295"/>
      <c r="M307" s="82" t="s">
        <v>339</v>
      </c>
      <c r="N307" s="78">
        <v>6530</v>
      </c>
      <c r="O307" s="78">
        <v>2</v>
      </c>
      <c r="P307" s="78">
        <v>100</v>
      </c>
      <c r="R307" s="82" t="s">
        <v>75</v>
      </c>
      <c r="S307" s="78" t="s">
        <v>75</v>
      </c>
      <c r="T307" s="82" t="s">
        <v>169</v>
      </c>
      <c r="V307" s="272" t="s">
        <v>2805</v>
      </c>
      <c r="AH307" s="88">
        <v>379</v>
      </c>
      <c r="AP307" s="89" t="s">
        <v>3189</v>
      </c>
    </row>
    <row r="308" spans="1:43">
      <c r="B308" s="64" t="s">
        <v>715</v>
      </c>
      <c r="C308" s="162" t="s">
        <v>715</v>
      </c>
      <c r="D308" s="64" t="s">
        <v>90</v>
      </c>
      <c r="E308" s="82" t="s">
        <v>1293</v>
      </c>
      <c r="F308" s="82" t="s">
        <v>1305</v>
      </c>
      <c r="G308" s="459"/>
      <c r="H308" s="277">
        <v>210113</v>
      </c>
      <c r="I308" s="305" t="s">
        <v>2894</v>
      </c>
      <c r="J308" s="295" t="s">
        <v>715</v>
      </c>
      <c r="K308" s="295" t="s">
        <v>715</v>
      </c>
      <c r="L308" s="295"/>
      <c r="M308" s="82" t="s">
        <v>339</v>
      </c>
      <c r="N308" s="78">
        <v>6510</v>
      </c>
      <c r="O308" s="78">
        <v>2</v>
      </c>
      <c r="P308" s="78">
        <v>100</v>
      </c>
      <c r="R308" s="82" t="s">
        <v>75</v>
      </c>
      <c r="S308" s="78" t="s">
        <v>75</v>
      </c>
      <c r="T308" s="82" t="s">
        <v>169</v>
      </c>
      <c r="V308" s="272" t="s">
        <v>2800</v>
      </c>
      <c r="AH308" s="88">
        <v>239</v>
      </c>
      <c r="AP308" s="89" t="s">
        <v>3189</v>
      </c>
    </row>
    <row r="309" spans="1:43">
      <c r="C309" s="162" t="s">
        <v>715</v>
      </c>
      <c r="D309" s="163" t="s">
        <v>90</v>
      </c>
      <c r="E309" s="29" t="s">
        <v>19</v>
      </c>
      <c r="F309" s="29" t="s">
        <v>24</v>
      </c>
      <c r="G309" s="458"/>
      <c r="H309" s="118">
        <v>175158</v>
      </c>
      <c r="I309" s="103" t="s">
        <v>66</v>
      </c>
      <c r="J309" s="82" t="s">
        <v>715</v>
      </c>
      <c r="K309" s="295" t="s">
        <v>715</v>
      </c>
      <c r="L309" s="295"/>
      <c r="M309" s="79" t="s">
        <v>342</v>
      </c>
      <c r="N309" s="64">
        <v>1300</v>
      </c>
      <c r="O309" s="65">
        <v>2</v>
      </c>
      <c r="P309" s="78">
        <v>100</v>
      </c>
      <c r="R309" s="82" t="s">
        <v>80</v>
      </c>
      <c r="S309" s="78" t="s">
        <v>280</v>
      </c>
      <c r="T309" s="82" t="s">
        <v>167</v>
      </c>
      <c r="U309" s="64" t="s">
        <v>90</v>
      </c>
      <c r="V309" s="79" t="s">
        <v>328</v>
      </c>
      <c r="W309" s="29" t="s">
        <v>228</v>
      </c>
      <c r="X309" s="122">
        <v>175158</v>
      </c>
      <c r="Y309" s="122">
        <v>1</v>
      </c>
      <c r="Z309" s="122">
        <v>0</v>
      </c>
      <c r="AA309" s="122">
        <v>1</v>
      </c>
      <c r="AB309" s="28"/>
      <c r="AG309" s="28"/>
      <c r="AH309" s="112">
        <v>399</v>
      </c>
      <c r="AI309" s="86"/>
      <c r="AJ309" s="62"/>
      <c r="AK309" s="86"/>
      <c r="AL309" s="89"/>
      <c r="AM309" s="89"/>
      <c r="AN309" s="88"/>
      <c r="AO309" s="89" t="s">
        <v>600</v>
      </c>
      <c r="AP309" s="394" t="s">
        <v>3188</v>
      </c>
    </row>
    <row r="310" spans="1:43">
      <c r="C310" s="162" t="s">
        <v>715</v>
      </c>
      <c r="D310" s="64" t="s">
        <v>90</v>
      </c>
      <c r="E310" s="82" t="s">
        <v>724</v>
      </c>
      <c r="F310" s="29" t="s">
        <v>723</v>
      </c>
      <c r="G310" s="458"/>
      <c r="H310" s="119">
        <v>222277</v>
      </c>
      <c r="I310" s="103" t="s">
        <v>1174</v>
      </c>
      <c r="J310" s="82" t="s">
        <v>715</v>
      </c>
      <c r="K310" s="295" t="s">
        <v>715</v>
      </c>
      <c r="L310" s="295"/>
      <c r="M310" s="82" t="s">
        <v>75</v>
      </c>
      <c r="N310" s="78">
        <v>90</v>
      </c>
      <c r="O310" s="78">
        <v>2</v>
      </c>
      <c r="P310" s="78">
        <v>100</v>
      </c>
      <c r="R310" s="82" t="s">
        <v>75</v>
      </c>
      <c r="S310" s="78" t="s">
        <v>75</v>
      </c>
      <c r="T310" s="82" t="s">
        <v>169</v>
      </c>
      <c r="V310" s="82" t="s">
        <v>1175</v>
      </c>
      <c r="W310" s="29" t="s">
        <v>857</v>
      </c>
      <c r="X310" s="122">
        <v>222277</v>
      </c>
      <c r="Y310" s="122">
        <v>1</v>
      </c>
      <c r="Z310" s="122">
        <v>0</v>
      </c>
      <c r="AA310" s="122">
        <v>1</v>
      </c>
      <c r="AH310" s="112">
        <v>399</v>
      </c>
      <c r="AL310" s="29"/>
      <c r="AM310" s="29"/>
      <c r="AO310" s="89" t="s">
        <v>716</v>
      </c>
      <c r="AP310" s="394" t="s">
        <v>3200</v>
      </c>
    </row>
    <row r="311" spans="1:43">
      <c r="C311" s="162" t="s">
        <v>715</v>
      </c>
      <c r="D311" s="64" t="s">
        <v>90</v>
      </c>
      <c r="E311" s="82" t="s">
        <v>724</v>
      </c>
      <c r="F311" s="82" t="s">
        <v>2719</v>
      </c>
      <c r="G311" s="459"/>
      <c r="H311" s="119">
        <v>221763</v>
      </c>
      <c r="I311" s="103" t="s">
        <v>1180</v>
      </c>
      <c r="K311" s="295" t="s">
        <v>715</v>
      </c>
      <c r="L311" s="295"/>
      <c r="M311" s="82" t="s">
        <v>75</v>
      </c>
      <c r="N311" s="78">
        <v>290</v>
      </c>
      <c r="O311" s="78">
        <v>2</v>
      </c>
      <c r="P311" s="78">
        <v>100</v>
      </c>
      <c r="R311" s="82" t="s">
        <v>75</v>
      </c>
      <c r="S311" s="78" t="s">
        <v>75</v>
      </c>
      <c r="T311" s="82" t="s">
        <v>169</v>
      </c>
      <c r="V311" s="82" t="s">
        <v>953</v>
      </c>
      <c r="W311" s="29" t="s">
        <v>860</v>
      </c>
      <c r="X311" s="122">
        <v>221763</v>
      </c>
      <c r="Y311" s="122">
        <v>1</v>
      </c>
      <c r="Z311" s="122">
        <v>0</v>
      </c>
      <c r="AA311" s="122">
        <v>1</v>
      </c>
      <c r="AH311" s="112">
        <v>499</v>
      </c>
      <c r="AL311" s="29"/>
      <c r="AM311" s="29"/>
      <c r="AO311" s="89" t="s">
        <v>716</v>
      </c>
      <c r="AP311" s="394" t="s">
        <v>3200</v>
      </c>
    </row>
    <row r="312" spans="1:43">
      <c r="C312" s="162" t="s">
        <v>715</v>
      </c>
      <c r="D312" s="64" t="s">
        <v>90</v>
      </c>
      <c r="E312" s="82" t="s">
        <v>724</v>
      </c>
      <c r="F312" s="82" t="s">
        <v>2719</v>
      </c>
      <c r="G312" s="459"/>
      <c r="H312" s="119">
        <v>220494</v>
      </c>
      <c r="I312" s="103" t="s">
        <v>1178</v>
      </c>
      <c r="J312" s="82" t="s">
        <v>715</v>
      </c>
      <c r="K312" s="295" t="s">
        <v>715</v>
      </c>
      <c r="L312" s="295"/>
      <c r="M312" s="82" t="s">
        <v>75</v>
      </c>
      <c r="N312" s="78">
        <v>275</v>
      </c>
      <c r="O312" s="78">
        <v>2</v>
      </c>
      <c r="P312" s="78">
        <v>100</v>
      </c>
      <c r="R312" s="82" t="s">
        <v>75</v>
      </c>
      <c r="S312" s="78" t="s">
        <v>75</v>
      </c>
      <c r="T312" s="82" t="s">
        <v>169</v>
      </c>
      <c r="V312" s="82" t="s">
        <v>953</v>
      </c>
      <c r="W312" s="29" t="s">
        <v>858</v>
      </c>
      <c r="X312" s="122">
        <v>220494</v>
      </c>
      <c r="Y312" s="122">
        <v>1</v>
      </c>
      <c r="Z312" s="122">
        <v>0</v>
      </c>
      <c r="AA312" s="122">
        <v>1</v>
      </c>
      <c r="AH312" s="112">
        <v>499</v>
      </c>
      <c r="AL312" s="29"/>
      <c r="AM312" s="29"/>
      <c r="AO312" s="89" t="s">
        <v>716</v>
      </c>
      <c r="AP312" s="394" t="s">
        <v>3200</v>
      </c>
    </row>
    <row r="313" spans="1:43">
      <c r="C313" s="162" t="s">
        <v>715</v>
      </c>
      <c r="D313" s="64" t="s">
        <v>90</v>
      </c>
      <c r="E313" s="82" t="s">
        <v>724</v>
      </c>
      <c r="F313" s="82" t="s">
        <v>2719</v>
      </c>
      <c r="G313" s="459"/>
      <c r="H313" s="119">
        <v>220873</v>
      </c>
      <c r="I313" s="103" t="s">
        <v>1179</v>
      </c>
      <c r="K313" s="295" t="s">
        <v>715</v>
      </c>
      <c r="L313" s="295"/>
      <c r="M313" s="82" t="s">
        <v>75</v>
      </c>
      <c r="N313" s="78">
        <v>280</v>
      </c>
      <c r="O313" s="78">
        <v>2</v>
      </c>
      <c r="P313" s="78">
        <v>100</v>
      </c>
      <c r="R313" s="82" t="s">
        <v>75</v>
      </c>
      <c r="S313" s="78" t="s">
        <v>75</v>
      </c>
      <c r="T313" s="82" t="s">
        <v>169</v>
      </c>
      <c r="V313" s="82" t="s">
        <v>953</v>
      </c>
      <c r="W313" s="29" t="s">
        <v>859</v>
      </c>
      <c r="X313" s="122">
        <v>220873</v>
      </c>
      <c r="Y313" s="122">
        <v>1</v>
      </c>
      <c r="Z313" s="122">
        <v>0</v>
      </c>
      <c r="AA313" s="122">
        <v>1</v>
      </c>
      <c r="AH313" s="112">
        <v>499</v>
      </c>
      <c r="AI313" s="89" t="s">
        <v>93</v>
      </c>
      <c r="AJ313" s="29">
        <v>3346</v>
      </c>
      <c r="AK313" s="89" t="s">
        <v>1701</v>
      </c>
      <c r="AL313" s="94">
        <v>0.95833333333333337</v>
      </c>
      <c r="AM313" s="94">
        <v>0.24930555555555556</v>
      </c>
      <c r="AN313" s="77" t="s">
        <v>350</v>
      </c>
      <c r="AO313" s="89" t="s">
        <v>716</v>
      </c>
      <c r="AP313" s="394" t="s">
        <v>3200</v>
      </c>
    </row>
    <row r="314" spans="1:43">
      <c r="B314" s="64" t="s">
        <v>715</v>
      </c>
      <c r="C314" s="162" t="s">
        <v>715</v>
      </c>
      <c r="D314" s="64" t="s">
        <v>90</v>
      </c>
      <c r="E314" s="82" t="s">
        <v>0</v>
      </c>
      <c r="F314" s="82" t="s">
        <v>1</v>
      </c>
      <c r="G314" s="459"/>
      <c r="H314" s="288">
        <v>240890</v>
      </c>
      <c r="I314" s="305" t="s">
        <v>2273</v>
      </c>
      <c r="J314" s="295"/>
      <c r="K314" s="295" t="s">
        <v>715</v>
      </c>
      <c r="L314" s="295"/>
      <c r="M314" s="82" t="s">
        <v>339</v>
      </c>
      <c r="N314" s="78">
        <v>2310</v>
      </c>
      <c r="O314" s="78">
        <v>2</v>
      </c>
      <c r="P314" s="78">
        <v>100</v>
      </c>
      <c r="R314" s="82" t="s">
        <v>75</v>
      </c>
      <c r="S314" s="78" t="s">
        <v>75</v>
      </c>
      <c r="T314" s="82" t="s">
        <v>169</v>
      </c>
      <c r="V314" s="67" t="s">
        <v>2532</v>
      </c>
      <c r="AH314" s="88">
        <v>219</v>
      </c>
      <c r="AP314" s="89" t="s">
        <v>3189</v>
      </c>
    </row>
    <row r="315" spans="1:43">
      <c r="B315" s="64" t="s">
        <v>715</v>
      </c>
      <c r="C315" s="162" t="s">
        <v>715</v>
      </c>
      <c r="D315" s="64" t="s">
        <v>90</v>
      </c>
      <c r="E315" s="82" t="s">
        <v>1293</v>
      </c>
      <c r="F315" s="82" t="s">
        <v>1305</v>
      </c>
      <c r="G315" s="459"/>
      <c r="H315" s="277">
        <v>210112</v>
      </c>
      <c r="I315" s="305" t="s">
        <v>2660</v>
      </c>
      <c r="J315" s="295"/>
      <c r="K315" s="295" t="s">
        <v>715</v>
      </c>
      <c r="L315" s="295"/>
      <c r="M315" s="82" t="s">
        <v>339</v>
      </c>
      <c r="N315" s="78">
        <v>6520</v>
      </c>
      <c r="O315" s="78">
        <v>2</v>
      </c>
      <c r="P315" s="78">
        <v>100</v>
      </c>
      <c r="R315" s="82" t="s">
        <v>75</v>
      </c>
      <c r="S315" s="78" t="s">
        <v>75</v>
      </c>
      <c r="T315" s="82" t="s">
        <v>169</v>
      </c>
      <c r="V315" s="272" t="s">
        <v>2809</v>
      </c>
      <c r="AH315" s="88">
        <v>239</v>
      </c>
      <c r="AI315" s="89" t="s">
        <v>95</v>
      </c>
      <c r="AJ315" s="29">
        <v>3349</v>
      </c>
      <c r="AK315" s="120" t="s">
        <v>1704</v>
      </c>
      <c r="AL315" s="94">
        <v>0.70833333333333337</v>
      </c>
      <c r="AM315" s="94">
        <v>0.95763888888888893</v>
      </c>
      <c r="AN315" s="77" t="s">
        <v>350</v>
      </c>
      <c r="AP315" s="89" t="s">
        <v>3189</v>
      </c>
    </row>
    <row r="316" spans="1:43">
      <c r="A316" s="88"/>
      <c r="C316" s="162" t="s">
        <v>715</v>
      </c>
      <c r="D316" s="163" t="s">
        <v>90</v>
      </c>
      <c r="E316" s="29" t="s">
        <v>19</v>
      </c>
      <c r="F316" s="29" t="s">
        <v>20</v>
      </c>
      <c r="G316" s="458"/>
      <c r="H316" s="119">
        <v>174275</v>
      </c>
      <c r="I316" s="103" t="s">
        <v>61</v>
      </c>
      <c r="J316" s="82" t="s">
        <v>715</v>
      </c>
      <c r="K316" s="295" t="s">
        <v>715</v>
      </c>
      <c r="L316" s="295"/>
      <c r="M316" s="79" t="s">
        <v>342</v>
      </c>
      <c r="N316" s="64">
        <v>100</v>
      </c>
      <c r="O316" s="65">
        <v>4</v>
      </c>
      <c r="P316" s="78">
        <v>100</v>
      </c>
      <c r="R316" s="82" t="s">
        <v>79</v>
      </c>
      <c r="S316" s="78" t="s">
        <v>281</v>
      </c>
      <c r="T316" s="82" t="s">
        <v>171</v>
      </c>
      <c r="U316" s="64" t="s">
        <v>90</v>
      </c>
      <c r="V316" s="79" t="s">
        <v>358</v>
      </c>
      <c r="W316" s="29" t="s">
        <v>222</v>
      </c>
      <c r="X316" s="122">
        <v>174275</v>
      </c>
      <c r="Y316" s="122">
        <v>4</v>
      </c>
      <c r="Z316" s="122">
        <v>1</v>
      </c>
      <c r="AA316" s="122">
        <v>8</v>
      </c>
      <c r="AB316" s="28"/>
      <c r="AE316" s="85">
        <v>174080</v>
      </c>
      <c r="AF316" s="83"/>
      <c r="AG316" s="28"/>
      <c r="AH316" s="112">
        <v>555</v>
      </c>
      <c r="AI316" s="89" t="s">
        <v>92</v>
      </c>
      <c r="AJ316" s="62">
        <v>3350</v>
      </c>
      <c r="AK316" s="89" t="s">
        <v>1702</v>
      </c>
      <c r="AL316" s="94">
        <v>0.45833333333333331</v>
      </c>
      <c r="AM316" s="94">
        <v>0.54097222222222219</v>
      </c>
      <c r="AN316" s="88" t="s">
        <v>266</v>
      </c>
      <c r="AO316" s="88"/>
      <c r="AP316" s="394" t="s">
        <v>3188</v>
      </c>
      <c r="AQ316" s="88"/>
    </row>
    <row r="317" spans="1:43">
      <c r="B317" s="64"/>
      <c r="C317" s="162" t="s">
        <v>715</v>
      </c>
      <c r="D317" s="162" t="s">
        <v>715</v>
      </c>
      <c r="E317" s="82" t="s">
        <v>1328</v>
      </c>
      <c r="F317" s="77" t="s">
        <v>1351</v>
      </c>
      <c r="G317" s="460"/>
      <c r="H317" s="125">
        <v>203505</v>
      </c>
      <c r="I317" s="103" t="s">
        <v>1708</v>
      </c>
      <c r="J317" s="82" t="s">
        <v>715</v>
      </c>
      <c r="K317" s="295" t="s">
        <v>715</v>
      </c>
      <c r="L317" s="295"/>
      <c r="M317" s="82" t="s">
        <v>1307</v>
      </c>
      <c r="N317" s="78">
        <v>1400</v>
      </c>
      <c r="O317" s="78">
        <v>1</v>
      </c>
      <c r="P317" s="78">
        <v>100</v>
      </c>
      <c r="R317" s="82" t="s">
        <v>75</v>
      </c>
      <c r="S317" s="78" t="s">
        <v>75</v>
      </c>
      <c r="T317" s="82" t="s">
        <v>169</v>
      </c>
      <c r="V317" s="113" t="s">
        <v>1365</v>
      </c>
      <c r="W317" s="29" t="s">
        <v>1456</v>
      </c>
      <c r="X317" s="122">
        <v>203505</v>
      </c>
      <c r="Y317" s="122">
        <v>1</v>
      </c>
      <c r="Z317" s="122">
        <v>0</v>
      </c>
      <c r="AA317" s="122">
        <v>1</v>
      </c>
      <c r="AH317" s="112">
        <v>699</v>
      </c>
      <c r="AP317" s="81" t="s">
        <v>3201</v>
      </c>
    </row>
    <row r="318" spans="1:43">
      <c r="C318" s="162" t="s">
        <v>715</v>
      </c>
      <c r="D318" s="64" t="s">
        <v>90</v>
      </c>
      <c r="E318" s="82" t="s">
        <v>724</v>
      </c>
      <c r="F318" s="82" t="s">
        <v>2719</v>
      </c>
      <c r="G318" s="459"/>
      <c r="H318" s="119">
        <v>220115</v>
      </c>
      <c r="I318" s="103" t="s">
        <v>1181</v>
      </c>
      <c r="K318" s="295" t="s">
        <v>715</v>
      </c>
      <c r="L318" s="295"/>
      <c r="M318" s="82" t="s">
        <v>75</v>
      </c>
      <c r="N318" s="78">
        <v>300</v>
      </c>
      <c r="O318" s="78">
        <v>2</v>
      </c>
      <c r="P318" s="78">
        <v>100</v>
      </c>
      <c r="R318" s="82" t="s">
        <v>75</v>
      </c>
      <c r="S318" s="78" t="s">
        <v>75</v>
      </c>
      <c r="T318" s="82" t="s">
        <v>169</v>
      </c>
      <c r="V318" s="82" t="s">
        <v>953</v>
      </c>
      <c r="W318" s="29" t="s">
        <v>861</v>
      </c>
      <c r="X318" s="122">
        <v>220115</v>
      </c>
      <c r="Y318" s="122">
        <v>1</v>
      </c>
      <c r="Z318" s="122">
        <v>0</v>
      </c>
      <c r="AA318" s="122">
        <v>1</v>
      </c>
      <c r="AH318" s="112">
        <v>499</v>
      </c>
      <c r="AL318" s="29"/>
      <c r="AM318" s="29"/>
      <c r="AO318" s="89" t="s">
        <v>716</v>
      </c>
      <c r="AP318" s="394" t="s">
        <v>3200</v>
      </c>
    </row>
    <row r="319" spans="1:43">
      <c r="A319" s="88"/>
      <c r="B319" s="139"/>
      <c r="C319" s="162" t="s">
        <v>715</v>
      </c>
      <c r="D319" s="164" t="s">
        <v>715</v>
      </c>
      <c r="E319" s="117" t="s">
        <v>19</v>
      </c>
      <c r="F319" s="117" t="s">
        <v>20</v>
      </c>
      <c r="G319" s="461"/>
      <c r="H319" s="329">
        <v>174261</v>
      </c>
      <c r="I319" s="302" t="s">
        <v>62</v>
      </c>
      <c r="J319" s="117"/>
      <c r="K319" s="295" t="s">
        <v>715</v>
      </c>
      <c r="L319" s="295"/>
      <c r="M319" s="63" t="s">
        <v>342</v>
      </c>
      <c r="N319" s="139">
        <v>200</v>
      </c>
      <c r="O319" s="168">
        <v>4</v>
      </c>
      <c r="P319" s="138">
        <v>100</v>
      </c>
      <c r="Q319" s="138"/>
      <c r="R319" s="117" t="s">
        <v>79</v>
      </c>
      <c r="S319" s="138" t="s">
        <v>281</v>
      </c>
      <c r="T319" s="117" t="s">
        <v>171</v>
      </c>
      <c r="U319" s="139" t="s">
        <v>90</v>
      </c>
      <c r="V319" s="63" t="s">
        <v>359</v>
      </c>
      <c r="W319" s="117" t="s">
        <v>223</v>
      </c>
      <c r="X319" s="139">
        <v>174261</v>
      </c>
      <c r="Y319" s="139">
        <v>4</v>
      </c>
      <c r="Z319" s="139">
        <v>1</v>
      </c>
      <c r="AA319" s="139">
        <v>8</v>
      </c>
      <c r="AB319" s="63"/>
      <c r="AC319" s="117"/>
      <c r="AD319" s="117"/>
      <c r="AE319" s="140" t="s">
        <v>609</v>
      </c>
      <c r="AF319" s="138"/>
      <c r="AG319" s="63"/>
      <c r="AH319" s="141">
        <v>555</v>
      </c>
      <c r="AI319" s="169"/>
      <c r="AJ319" s="117"/>
      <c r="AK319" s="169"/>
      <c r="AL319" s="137"/>
      <c r="AM319" s="137"/>
      <c r="AN319" s="169"/>
      <c r="AO319" s="169"/>
      <c r="AP319" s="394" t="s">
        <v>3188</v>
      </c>
      <c r="AQ319" s="169"/>
    </row>
    <row r="320" spans="1:43">
      <c r="A320" s="88"/>
      <c r="C320" s="162" t="s">
        <v>715</v>
      </c>
      <c r="D320" s="163" t="s">
        <v>90</v>
      </c>
      <c r="E320" s="29" t="s">
        <v>27</v>
      </c>
      <c r="F320" s="29" t="s">
        <v>28</v>
      </c>
      <c r="G320" s="458"/>
      <c r="H320" s="329">
        <v>190002</v>
      </c>
      <c r="I320" s="103" t="s">
        <v>1116</v>
      </c>
      <c r="J320" s="82" t="s">
        <v>715</v>
      </c>
      <c r="K320" s="295" t="s">
        <v>715</v>
      </c>
      <c r="L320" s="295"/>
      <c r="M320" s="89" t="s">
        <v>339</v>
      </c>
      <c r="N320" s="64">
        <v>500</v>
      </c>
      <c r="O320" s="154">
        <v>2</v>
      </c>
      <c r="P320" s="78">
        <v>100</v>
      </c>
      <c r="R320" s="82" t="s">
        <v>81</v>
      </c>
      <c r="S320" s="78" t="s">
        <v>280</v>
      </c>
      <c r="T320" s="82" t="s">
        <v>167</v>
      </c>
      <c r="U320" s="64" t="s">
        <v>90</v>
      </c>
      <c r="V320" s="79" t="s">
        <v>535</v>
      </c>
      <c r="W320" s="29" t="s">
        <v>232</v>
      </c>
      <c r="X320" s="122">
        <v>190002</v>
      </c>
      <c r="Y320" s="122">
        <v>1</v>
      </c>
      <c r="Z320" s="122">
        <v>0</v>
      </c>
      <c r="AA320" s="122">
        <v>1</v>
      </c>
      <c r="AB320" s="84"/>
      <c r="AG320" s="28"/>
      <c r="AH320" s="112">
        <v>599</v>
      </c>
      <c r="AI320" s="89" t="s">
        <v>93</v>
      </c>
      <c r="AJ320" s="29">
        <v>3346</v>
      </c>
      <c r="AK320" s="89" t="s">
        <v>1701</v>
      </c>
      <c r="AL320" s="94">
        <v>0.95833333333333337</v>
      </c>
      <c r="AM320" s="94">
        <v>0.24930555555555556</v>
      </c>
      <c r="AN320" s="77" t="s">
        <v>350</v>
      </c>
      <c r="AO320" s="89" t="s">
        <v>716</v>
      </c>
      <c r="AP320" s="394" t="s">
        <v>3188</v>
      </c>
    </row>
    <row r="321" spans="1:42">
      <c r="B321" s="64"/>
      <c r="C321" s="162" t="s">
        <v>715</v>
      </c>
      <c r="D321" s="162" t="s">
        <v>715</v>
      </c>
      <c r="E321" s="82" t="s">
        <v>1328</v>
      </c>
      <c r="F321" s="120" t="s">
        <v>1353</v>
      </c>
      <c r="G321" s="6"/>
      <c r="H321" s="125">
        <v>310148</v>
      </c>
      <c r="I321" s="103" t="s">
        <v>1427</v>
      </c>
      <c r="J321" s="82" t="s">
        <v>715</v>
      </c>
      <c r="K321" s="295" t="s">
        <v>715</v>
      </c>
      <c r="L321" s="295"/>
      <c r="M321" s="82" t="s">
        <v>1307</v>
      </c>
      <c r="N321" s="78">
        <v>6900</v>
      </c>
      <c r="O321" s="78">
        <v>2</v>
      </c>
      <c r="P321" s="78">
        <v>100</v>
      </c>
      <c r="R321" s="82" t="s">
        <v>75</v>
      </c>
      <c r="S321" s="78" t="s">
        <v>75</v>
      </c>
      <c r="T321" s="82" t="s">
        <v>169</v>
      </c>
      <c r="V321" s="113" t="s">
        <v>1385</v>
      </c>
      <c r="W321" s="29" t="s">
        <v>1501</v>
      </c>
      <c r="X321" s="122">
        <v>310148</v>
      </c>
      <c r="Y321" s="122">
        <v>1</v>
      </c>
      <c r="Z321" s="122">
        <v>0</v>
      </c>
      <c r="AA321" s="122">
        <v>1</v>
      </c>
      <c r="AH321" s="112">
        <v>289</v>
      </c>
      <c r="AP321" s="81" t="s">
        <v>3201</v>
      </c>
    </row>
    <row r="322" spans="1:42">
      <c r="A322" s="114"/>
      <c r="C322" s="162" t="s">
        <v>715</v>
      </c>
      <c r="D322" s="163" t="s">
        <v>90</v>
      </c>
      <c r="E322" s="29" t="s">
        <v>27</v>
      </c>
      <c r="F322" s="29" t="s">
        <v>28</v>
      </c>
      <c r="G322" s="458"/>
      <c r="H322" s="329">
        <v>190395</v>
      </c>
      <c r="I322" s="103" t="s">
        <v>1117</v>
      </c>
      <c r="J322" s="82" t="s">
        <v>715</v>
      </c>
      <c r="K322" s="295" t="s">
        <v>715</v>
      </c>
      <c r="L322" s="295"/>
      <c r="M322" s="89" t="s">
        <v>339</v>
      </c>
      <c r="N322" s="64">
        <v>600</v>
      </c>
      <c r="O322" s="154">
        <v>2</v>
      </c>
      <c r="P322" s="78">
        <v>100</v>
      </c>
      <c r="R322" s="82" t="s">
        <v>81</v>
      </c>
      <c r="S322" s="78" t="s">
        <v>280</v>
      </c>
      <c r="T322" s="82" t="s">
        <v>167</v>
      </c>
      <c r="U322" s="64" t="s">
        <v>90</v>
      </c>
      <c r="V322" s="79" t="s">
        <v>536</v>
      </c>
      <c r="W322" s="29" t="s">
        <v>231</v>
      </c>
      <c r="X322" s="122">
        <v>190395</v>
      </c>
      <c r="Y322" s="122">
        <v>1</v>
      </c>
      <c r="Z322" s="122">
        <v>0</v>
      </c>
      <c r="AA322" s="122">
        <v>1</v>
      </c>
      <c r="AB322" s="84"/>
      <c r="AG322" s="28"/>
      <c r="AH322" s="112">
        <v>599</v>
      </c>
      <c r="AI322" s="86"/>
      <c r="AJ322" s="62"/>
      <c r="AK322" s="98"/>
      <c r="AL322" s="89"/>
      <c r="AM322" s="89"/>
      <c r="AN322" s="88"/>
      <c r="AO322" s="89" t="s">
        <v>716</v>
      </c>
      <c r="AP322" s="394" t="s">
        <v>3188</v>
      </c>
    </row>
    <row r="323" spans="1:42">
      <c r="A323" s="266"/>
      <c r="C323" s="162" t="s">
        <v>715</v>
      </c>
      <c r="D323" s="163" t="s">
        <v>90</v>
      </c>
      <c r="E323" s="29" t="s">
        <v>27</v>
      </c>
      <c r="F323" s="29" t="s">
        <v>28</v>
      </c>
      <c r="G323" s="458"/>
      <c r="H323" s="118">
        <v>190024</v>
      </c>
      <c r="I323" s="103" t="s">
        <v>1119</v>
      </c>
      <c r="J323" s="82" t="s">
        <v>715</v>
      </c>
      <c r="K323" s="295" t="s">
        <v>715</v>
      </c>
      <c r="L323" s="295"/>
      <c r="M323" s="89" t="s">
        <v>339</v>
      </c>
      <c r="N323" s="64">
        <v>800</v>
      </c>
      <c r="O323" s="154">
        <v>2</v>
      </c>
      <c r="P323" s="78">
        <v>100</v>
      </c>
      <c r="R323" s="82" t="s">
        <v>81</v>
      </c>
      <c r="S323" s="78" t="s">
        <v>280</v>
      </c>
      <c r="T323" s="82" t="s">
        <v>167</v>
      </c>
      <c r="U323" s="64" t="s">
        <v>90</v>
      </c>
      <c r="V323" s="79" t="s">
        <v>1118</v>
      </c>
      <c r="W323" s="29" t="s">
        <v>230</v>
      </c>
      <c r="X323" s="122">
        <v>190024</v>
      </c>
      <c r="Y323" s="122">
        <v>1</v>
      </c>
      <c r="Z323" s="122">
        <v>0</v>
      </c>
      <c r="AA323" s="122">
        <v>1</v>
      </c>
      <c r="AB323" s="84"/>
      <c r="AG323" s="28"/>
      <c r="AH323" s="112">
        <v>549</v>
      </c>
      <c r="AI323" s="86"/>
      <c r="AJ323" s="62"/>
      <c r="AK323" s="86"/>
      <c r="AL323" s="89"/>
      <c r="AM323" s="89"/>
      <c r="AN323" s="88"/>
      <c r="AO323" s="89" t="s">
        <v>716</v>
      </c>
      <c r="AP323" s="394" t="s">
        <v>3188</v>
      </c>
    </row>
    <row r="324" spans="1:42">
      <c r="B324" s="64" t="s">
        <v>715</v>
      </c>
      <c r="C324" s="162" t="s">
        <v>715</v>
      </c>
      <c r="D324" s="64" t="s">
        <v>90</v>
      </c>
      <c r="E324" s="82" t="s">
        <v>1293</v>
      </c>
      <c r="F324" s="82" t="s">
        <v>1305</v>
      </c>
      <c r="G324" s="459"/>
      <c r="H324" s="332">
        <v>170054</v>
      </c>
      <c r="I324" s="301" t="s">
        <v>2482</v>
      </c>
      <c r="J324" s="244"/>
      <c r="K324" s="295" t="s">
        <v>715</v>
      </c>
      <c r="L324" s="295"/>
      <c r="M324" s="82" t="s">
        <v>339</v>
      </c>
      <c r="N324" s="78">
        <v>6550</v>
      </c>
      <c r="O324" s="78">
        <v>2</v>
      </c>
      <c r="P324" s="78">
        <v>100</v>
      </c>
      <c r="R324" s="82" t="s">
        <v>80</v>
      </c>
      <c r="S324" s="78" t="s">
        <v>280</v>
      </c>
      <c r="T324" s="82" t="s">
        <v>167</v>
      </c>
      <c r="U324" s="64" t="s">
        <v>715</v>
      </c>
      <c r="V324" s="147" t="s">
        <v>2568</v>
      </c>
      <c r="AH324" s="88">
        <v>399</v>
      </c>
      <c r="AP324" s="89" t="s">
        <v>3189</v>
      </c>
    </row>
    <row r="325" spans="1:42">
      <c r="A325" s="88"/>
      <c r="C325" s="162" t="s">
        <v>715</v>
      </c>
      <c r="D325" s="163" t="s">
        <v>90</v>
      </c>
      <c r="E325" s="82" t="s">
        <v>35</v>
      </c>
      <c r="F325" s="29" t="s">
        <v>36</v>
      </c>
      <c r="G325" s="458"/>
      <c r="H325" s="374">
        <v>220278</v>
      </c>
      <c r="I325" s="103" t="s">
        <v>1127</v>
      </c>
      <c r="J325" s="82" t="s">
        <v>715</v>
      </c>
      <c r="K325" s="295" t="s">
        <v>715</v>
      </c>
      <c r="L325" s="295"/>
      <c r="M325" s="89" t="s">
        <v>75</v>
      </c>
      <c r="N325" s="64">
        <v>200</v>
      </c>
      <c r="O325" s="154">
        <v>2</v>
      </c>
      <c r="P325" s="78">
        <v>100</v>
      </c>
      <c r="R325" s="82" t="s">
        <v>75</v>
      </c>
      <c r="S325" s="78" t="s">
        <v>75</v>
      </c>
      <c r="T325" s="82" t="s">
        <v>169</v>
      </c>
      <c r="V325" s="79" t="s">
        <v>1122</v>
      </c>
      <c r="W325" s="29" t="s">
        <v>244</v>
      </c>
      <c r="X325" s="122">
        <v>220278</v>
      </c>
      <c r="Y325" s="122">
        <v>1</v>
      </c>
      <c r="Z325" s="122">
        <v>0</v>
      </c>
      <c r="AA325" s="122">
        <v>1</v>
      </c>
      <c r="AB325" s="84"/>
      <c r="AG325" s="28"/>
      <c r="AH325" s="112">
        <v>569</v>
      </c>
      <c r="AI325" s="86"/>
      <c r="AJ325" s="62"/>
      <c r="AK325" s="86"/>
      <c r="AL325" s="89"/>
      <c r="AM325" s="89"/>
      <c r="AN325" s="88"/>
      <c r="AO325" s="89" t="s">
        <v>716</v>
      </c>
      <c r="AP325" s="394" t="s">
        <v>3188</v>
      </c>
    </row>
    <row r="326" spans="1:42">
      <c r="A326" s="88"/>
      <c r="C326" s="162" t="s">
        <v>715</v>
      </c>
      <c r="D326" s="163" t="s">
        <v>90</v>
      </c>
      <c r="E326" s="82" t="s">
        <v>35</v>
      </c>
      <c r="F326" s="29" t="s">
        <v>36</v>
      </c>
      <c r="G326" s="458"/>
      <c r="H326" s="374">
        <v>221087</v>
      </c>
      <c r="I326" s="103" t="s">
        <v>1126</v>
      </c>
      <c r="K326" s="295" t="s">
        <v>715</v>
      </c>
      <c r="L326" s="295"/>
      <c r="M326" s="89" t="s">
        <v>75</v>
      </c>
      <c r="N326" s="64">
        <v>260</v>
      </c>
      <c r="O326" s="154">
        <v>2</v>
      </c>
      <c r="P326" s="78">
        <v>100</v>
      </c>
      <c r="R326" s="82" t="s">
        <v>75</v>
      </c>
      <c r="S326" s="78" t="s">
        <v>75</v>
      </c>
      <c r="T326" s="82" t="s">
        <v>169</v>
      </c>
      <c r="V326" s="79" t="s">
        <v>1123</v>
      </c>
      <c r="W326" s="29" t="s">
        <v>243</v>
      </c>
      <c r="X326" s="122">
        <v>221087</v>
      </c>
      <c r="Y326" s="122">
        <v>1</v>
      </c>
      <c r="Z326" s="122">
        <v>0</v>
      </c>
      <c r="AA326" s="122">
        <v>1</v>
      </c>
      <c r="AB326" s="84"/>
      <c r="AG326" s="28"/>
      <c r="AH326" s="112">
        <v>569</v>
      </c>
      <c r="AI326" s="86"/>
      <c r="AJ326" s="62"/>
      <c r="AK326" s="86"/>
      <c r="AL326" s="89"/>
      <c r="AM326" s="89"/>
      <c r="AN326" s="88"/>
      <c r="AO326" s="89" t="s">
        <v>716</v>
      </c>
      <c r="AP326" s="394" t="s">
        <v>3188</v>
      </c>
    </row>
    <row r="327" spans="1:42">
      <c r="B327" s="64" t="s">
        <v>715</v>
      </c>
      <c r="C327" s="162" t="s">
        <v>715</v>
      </c>
      <c r="D327" s="64" t="s">
        <v>90</v>
      </c>
      <c r="E327" s="82" t="s">
        <v>1293</v>
      </c>
      <c r="F327" s="82" t="s">
        <v>1305</v>
      </c>
      <c r="G327" s="459"/>
      <c r="H327" s="6" t="s">
        <v>3192</v>
      </c>
      <c r="I327" s="305" t="s">
        <v>2664</v>
      </c>
      <c r="J327" s="295"/>
      <c r="K327" s="295" t="s">
        <v>715</v>
      </c>
      <c r="L327" s="295"/>
      <c r="M327" s="82" t="s">
        <v>339</v>
      </c>
      <c r="N327" s="78">
        <v>6010</v>
      </c>
      <c r="O327" s="78">
        <v>1</v>
      </c>
      <c r="P327" s="78">
        <v>100</v>
      </c>
      <c r="R327" s="82" t="s">
        <v>75</v>
      </c>
      <c r="S327" s="78" t="s">
        <v>75</v>
      </c>
      <c r="T327" s="82" t="s">
        <v>169</v>
      </c>
      <c r="V327" s="272" t="s">
        <v>2813</v>
      </c>
      <c r="AP327" s="89" t="s">
        <v>3189</v>
      </c>
    </row>
    <row r="328" spans="1:42">
      <c r="C328" s="162" t="s">
        <v>715</v>
      </c>
      <c r="D328" s="163" t="s">
        <v>90</v>
      </c>
      <c r="E328" s="82" t="s">
        <v>35</v>
      </c>
      <c r="F328" s="29" t="s">
        <v>37</v>
      </c>
      <c r="G328" s="458"/>
      <c r="H328" s="374">
        <v>220254</v>
      </c>
      <c r="I328" s="103" t="s">
        <v>1143</v>
      </c>
      <c r="K328" s="295" t="s">
        <v>715</v>
      </c>
      <c r="L328" s="295"/>
      <c r="M328" s="89" t="s">
        <v>75</v>
      </c>
      <c r="N328" s="64">
        <v>800</v>
      </c>
      <c r="O328" s="154">
        <v>2</v>
      </c>
      <c r="P328" s="78">
        <v>100</v>
      </c>
      <c r="R328" s="82" t="s">
        <v>75</v>
      </c>
      <c r="S328" s="78" t="s">
        <v>75</v>
      </c>
      <c r="T328" s="82" t="s">
        <v>169</v>
      </c>
      <c r="V328" s="79" t="s">
        <v>1142</v>
      </c>
      <c r="W328" s="29" t="s">
        <v>249</v>
      </c>
      <c r="X328" s="122">
        <v>220254</v>
      </c>
      <c r="Y328" s="122">
        <v>1</v>
      </c>
      <c r="Z328" s="122">
        <v>0</v>
      </c>
      <c r="AA328" s="122">
        <v>1</v>
      </c>
      <c r="AB328" s="84"/>
      <c r="AG328" s="28"/>
      <c r="AH328" s="112">
        <v>149</v>
      </c>
      <c r="AI328" s="86"/>
      <c r="AJ328" s="62"/>
      <c r="AK328" s="86"/>
      <c r="AL328" s="89"/>
      <c r="AM328" s="89"/>
      <c r="AN328" s="88"/>
      <c r="AO328" s="89" t="s">
        <v>716</v>
      </c>
      <c r="AP328" s="89" t="s">
        <v>3204</v>
      </c>
    </row>
    <row r="329" spans="1:42">
      <c r="C329" s="162" t="s">
        <v>715</v>
      </c>
      <c r="D329" s="64" t="s">
        <v>90</v>
      </c>
      <c r="E329" s="29" t="s">
        <v>29</v>
      </c>
      <c r="F329" s="82" t="s">
        <v>2497</v>
      </c>
      <c r="G329" s="459"/>
      <c r="H329" s="119">
        <v>307256</v>
      </c>
      <c r="I329" s="103" t="s">
        <v>1264</v>
      </c>
      <c r="K329" s="295" t="s">
        <v>715</v>
      </c>
      <c r="L329" s="295"/>
      <c r="M329" s="82" t="s">
        <v>778</v>
      </c>
      <c r="N329" s="78">
        <v>5300</v>
      </c>
      <c r="O329" s="78">
        <v>4</v>
      </c>
      <c r="P329" s="78">
        <v>100</v>
      </c>
      <c r="R329" s="82" t="s">
        <v>75</v>
      </c>
      <c r="S329" s="78" t="s">
        <v>75</v>
      </c>
      <c r="T329" s="82" t="s">
        <v>169</v>
      </c>
      <c r="V329" s="165" t="s">
        <v>1265</v>
      </c>
      <c r="W329" s="29" t="s">
        <v>902</v>
      </c>
      <c r="X329" s="122">
        <v>307256</v>
      </c>
      <c r="Y329" s="122">
        <v>1</v>
      </c>
      <c r="Z329" s="122">
        <v>0</v>
      </c>
      <c r="AA329" s="122">
        <v>1</v>
      </c>
      <c r="AH329" s="112">
        <v>269</v>
      </c>
      <c r="AL329" s="29"/>
      <c r="AM329" s="29"/>
      <c r="AO329" s="89" t="s">
        <v>716</v>
      </c>
      <c r="AP329" s="394" t="s">
        <v>3200</v>
      </c>
    </row>
    <row r="330" spans="1:42">
      <c r="C330" s="162" t="s">
        <v>715</v>
      </c>
      <c r="D330" s="163" t="s">
        <v>90</v>
      </c>
      <c r="E330" s="82" t="s">
        <v>35</v>
      </c>
      <c r="F330" s="82" t="s">
        <v>1687</v>
      </c>
      <c r="G330" s="459"/>
      <c r="H330" s="374">
        <v>221161</v>
      </c>
      <c r="I330" s="103" t="s">
        <v>1527</v>
      </c>
      <c r="J330" s="82" t="s">
        <v>715</v>
      </c>
      <c r="K330" s="295" t="s">
        <v>715</v>
      </c>
      <c r="L330" s="295"/>
      <c r="M330" s="89" t="s">
        <v>75</v>
      </c>
      <c r="N330" s="64">
        <v>1410</v>
      </c>
      <c r="O330" s="154">
        <v>2</v>
      </c>
      <c r="P330" s="78">
        <v>100</v>
      </c>
      <c r="Q330" s="78" t="s">
        <v>90</v>
      </c>
      <c r="R330" s="82" t="s">
        <v>75</v>
      </c>
      <c r="S330" s="78" t="s">
        <v>75</v>
      </c>
      <c r="T330" s="82" t="s">
        <v>169</v>
      </c>
      <c r="V330" s="79" t="s">
        <v>1149</v>
      </c>
      <c r="W330" s="29" t="s">
        <v>247</v>
      </c>
      <c r="X330" s="122">
        <v>221161</v>
      </c>
      <c r="Y330" s="122">
        <v>1</v>
      </c>
      <c r="Z330" s="122">
        <v>0</v>
      </c>
      <c r="AA330" s="122">
        <v>1</v>
      </c>
      <c r="AB330" s="84"/>
      <c r="AG330" s="28"/>
      <c r="AH330" s="112">
        <v>259</v>
      </c>
      <c r="AI330" s="86"/>
      <c r="AJ330" s="62"/>
      <c r="AK330" s="86"/>
      <c r="AL330" s="89"/>
      <c r="AM330" s="89"/>
      <c r="AN330" s="88"/>
      <c r="AO330" s="89" t="s">
        <v>716</v>
      </c>
      <c r="AP330" s="394" t="s">
        <v>3188</v>
      </c>
    </row>
    <row r="331" spans="1:42">
      <c r="C331" s="162" t="s">
        <v>715</v>
      </c>
      <c r="D331" s="163" t="s">
        <v>90</v>
      </c>
      <c r="E331" s="82" t="s">
        <v>35</v>
      </c>
      <c r="F331" s="29" t="s">
        <v>37</v>
      </c>
      <c r="G331" s="458"/>
      <c r="H331" s="374">
        <v>220442</v>
      </c>
      <c r="I331" s="103" t="s">
        <v>1145</v>
      </c>
      <c r="J331" s="82" t="s">
        <v>715</v>
      </c>
      <c r="K331" s="295" t="s">
        <v>715</v>
      </c>
      <c r="L331" s="295"/>
      <c r="M331" s="89" t="s">
        <v>75</v>
      </c>
      <c r="N331" s="64">
        <v>900</v>
      </c>
      <c r="O331" s="154">
        <v>2</v>
      </c>
      <c r="P331" s="78">
        <v>100</v>
      </c>
      <c r="R331" s="82" t="s">
        <v>75</v>
      </c>
      <c r="S331" s="78" t="s">
        <v>75</v>
      </c>
      <c r="T331" s="82" t="s">
        <v>169</v>
      </c>
      <c r="V331" s="80" t="s">
        <v>1144</v>
      </c>
      <c r="W331" s="29" t="s">
        <v>248</v>
      </c>
      <c r="X331" s="122">
        <v>220442</v>
      </c>
      <c r="Y331" s="122">
        <v>1</v>
      </c>
      <c r="Z331" s="122">
        <v>0</v>
      </c>
      <c r="AA331" s="122">
        <v>1</v>
      </c>
      <c r="AB331" s="84"/>
      <c r="AG331" s="28"/>
      <c r="AH331" s="112">
        <v>149</v>
      </c>
      <c r="AI331" s="86"/>
      <c r="AJ331" s="62"/>
      <c r="AK331" s="86"/>
      <c r="AL331" s="89"/>
      <c r="AM331" s="89"/>
      <c r="AN331" s="88"/>
      <c r="AO331" s="89" t="s">
        <v>716</v>
      </c>
      <c r="AP331" s="394" t="s">
        <v>3188</v>
      </c>
    </row>
    <row r="332" spans="1:42">
      <c r="A332" s="266"/>
      <c r="C332" s="162" t="s">
        <v>715</v>
      </c>
      <c r="D332" s="163" t="s">
        <v>90</v>
      </c>
      <c r="E332" s="82" t="s">
        <v>35</v>
      </c>
      <c r="F332" s="82" t="s">
        <v>1687</v>
      </c>
      <c r="G332" s="459"/>
      <c r="H332" s="374">
        <v>221231</v>
      </c>
      <c r="I332" s="103" t="s">
        <v>1151</v>
      </c>
      <c r="K332" s="295" t="s">
        <v>715</v>
      </c>
      <c r="L332" s="295"/>
      <c r="M332" s="89" t="s">
        <v>75</v>
      </c>
      <c r="N332" s="64">
        <v>1430</v>
      </c>
      <c r="O332" s="154">
        <v>2</v>
      </c>
      <c r="P332" s="78">
        <v>100</v>
      </c>
      <c r="Q332" s="78" t="s">
        <v>90</v>
      </c>
      <c r="R332" s="82" t="s">
        <v>75</v>
      </c>
      <c r="S332" s="78" t="s">
        <v>75</v>
      </c>
      <c r="T332" s="82" t="s">
        <v>169</v>
      </c>
      <c r="V332" s="80" t="s">
        <v>1152</v>
      </c>
      <c r="W332" s="29" t="s">
        <v>246</v>
      </c>
      <c r="X332" s="122">
        <v>221231</v>
      </c>
      <c r="Y332" s="122">
        <v>1</v>
      </c>
      <c r="Z332" s="122">
        <v>0</v>
      </c>
      <c r="AA332" s="122">
        <v>1</v>
      </c>
      <c r="AB332" s="84"/>
      <c r="AG332" s="28"/>
      <c r="AH332" s="112">
        <v>949</v>
      </c>
      <c r="AI332" s="86"/>
      <c r="AJ332" s="62"/>
      <c r="AK332" s="86"/>
      <c r="AL332" s="89"/>
      <c r="AM332" s="89"/>
      <c r="AN332" s="88"/>
      <c r="AO332" s="89" t="s">
        <v>716</v>
      </c>
      <c r="AP332" s="394" t="s">
        <v>3188</v>
      </c>
    </row>
    <row r="333" spans="1:42">
      <c r="B333" s="64"/>
      <c r="C333" s="162" t="s">
        <v>715</v>
      </c>
      <c r="D333" s="64" t="s">
        <v>715</v>
      </c>
      <c r="E333" s="82" t="s">
        <v>1328</v>
      </c>
      <c r="F333" s="137" t="s">
        <v>1689</v>
      </c>
      <c r="G333" s="462"/>
      <c r="H333" s="407">
        <v>202312</v>
      </c>
      <c r="I333" s="304" t="s">
        <v>1550</v>
      </c>
      <c r="J333" s="104"/>
      <c r="K333" s="295" t="s">
        <v>715</v>
      </c>
      <c r="L333" s="295"/>
      <c r="M333" s="82" t="s">
        <v>1307</v>
      </c>
      <c r="N333" s="78">
        <v>1350</v>
      </c>
      <c r="O333" s="78">
        <v>2</v>
      </c>
      <c r="P333" s="78">
        <v>100</v>
      </c>
      <c r="R333" s="82" t="s">
        <v>75</v>
      </c>
      <c r="S333" s="82" t="s">
        <v>75</v>
      </c>
      <c r="T333" s="82" t="s">
        <v>169</v>
      </c>
      <c r="V333" s="144" t="s">
        <v>1642</v>
      </c>
      <c r="W333" s="88" t="str">
        <f>X333&amp;"-"&amp;Y333&amp;"-"&amp;Z333&amp;"-"&amp;AA333</f>
        <v>202312-1-0-1</v>
      </c>
      <c r="X333" s="158">
        <v>202312</v>
      </c>
      <c r="Y333" s="122">
        <v>1</v>
      </c>
      <c r="Z333" s="122">
        <v>0</v>
      </c>
      <c r="AA333" s="122">
        <v>1</v>
      </c>
      <c r="AH333" s="88">
        <v>125</v>
      </c>
      <c r="AP333" s="89" t="s">
        <v>3204</v>
      </c>
    </row>
    <row r="334" spans="1:42">
      <c r="B334" s="64"/>
      <c r="C334" s="162" t="s">
        <v>715</v>
      </c>
      <c r="E334" s="62" t="s">
        <v>29</v>
      </c>
      <c r="F334" s="120" t="s">
        <v>562</v>
      </c>
      <c r="G334" s="6"/>
      <c r="H334" s="423">
        <v>173235</v>
      </c>
      <c r="I334" s="306" t="s">
        <v>1601</v>
      </c>
      <c r="J334" s="297"/>
      <c r="K334" s="295" t="s">
        <v>715</v>
      </c>
      <c r="L334" s="295"/>
      <c r="M334" s="82" t="s">
        <v>777</v>
      </c>
      <c r="N334" s="78">
        <v>1750</v>
      </c>
      <c r="O334" s="78">
        <v>2</v>
      </c>
      <c r="P334" s="78">
        <v>100</v>
      </c>
      <c r="R334" s="82" t="s">
        <v>80</v>
      </c>
      <c r="S334" s="78" t="s">
        <v>280</v>
      </c>
      <c r="T334" s="82" t="s">
        <v>167</v>
      </c>
      <c r="V334" s="148" t="s">
        <v>1654</v>
      </c>
      <c r="W334" s="88" t="str">
        <f>X334&amp;"-"&amp;Y334&amp;"-"&amp;Z334&amp;"-"&amp;AA334</f>
        <v>173235-1-0-1</v>
      </c>
      <c r="X334" s="159">
        <v>173235</v>
      </c>
      <c r="Y334" s="122">
        <v>1</v>
      </c>
      <c r="Z334" s="122">
        <v>0</v>
      </c>
      <c r="AA334" s="122">
        <v>1</v>
      </c>
      <c r="AH334" s="88">
        <v>229</v>
      </c>
      <c r="AP334" s="89" t="s">
        <v>3204</v>
      </c>
    </row>
    <row r="335" spans="1:42">
      <c r="B335" s="64"/>
      <c r="C335" s="162" t="s">
        <v>715</v>
      </c>
      <c r="D335" s="64"/>
      <c r="E335" s="62" t="s">
        <v>29</v>
      </c>
      <c r="F335" s="120" t="s">
        <v>562</v>
      </c>
      <c r="G335" s="6"/>
      <c r="H335" s="423">
        <v>173206</v>
      </c>
      <c r="I335" s="306" t="s">
        <v>1602</v>
      </c>
      <c r="J335" s="297"/>
      <c r="K335" s="295" t="s">
        <v>715</v>
      </c>
      <c r="L335" s="295"/>
      <c r="M335" s="82" t="s">
        <v>777</v>
      </c>
      <c r="N335" s="78">
        <v>1760</v>
      </c>
      <c r="O335" s="78">
        <v>2</v>
      </c>
      <c r="P335" s="78">
        <v>100</v>
      </c>
      <c r="R335" s="82" t="s">
        <v>80</v>
      </c>
      <c r="S335" s="78" t="s">
        <v>280</v>
      </c>
      <c r="T335" s="82" t="s">
        <v>167</v>
      </c>
      <c r="V335" s="148" t="s">
        <v>1654</v>
      </c>
      <c r="W335" s="88" t="str">
        <f>X335&amp;"-"&amp;Y335&amp;"-"&amp;Z335&amp;"-"&amp;AA335</f>
        <v>173206-1-0-1</v>
      </c>
      <c r="X335" s="139">
        <v>173206</v>
      </c>
      <c r="Y335" s="122">
        <v>1</v>
      </c>
      <c r="Z335" s="122">
        <v>0</v>
      </c>
      <c r="AA335" s="122">
        <v>1</v>
      </c>
      <c r="AH335" s="88">
        <v>229</v>
      </c>
      <c r="AP335" s="89" t="s">
        <v>3204</v>
      </c>
    </row>
    <row r="336" spans="1:42">
      <c r="B336" s="64"/>
      <c r="C336" s="162" t="s">
        <v>715</v>
      </c>
      <c r="D336" s="64" t="s">
        <v>715</v>
      </c>
      <c r="E336" s="62" t="s">
        <v>29</v>
      </c>
      <c r="F336" s="62" t="s">
        <v>1547</v>
      </c>
      <c r="G336" s="463"/>
      <c r="H336" s="161">
        <v>303308</v>
      </c>
      <c r="I336" s="304" t="s">
        <v>1549</v>
      </c>
      <c r="J336" s="104"/>
      <c r="K336" s="295" t="s">
        <v>715</v>
      </c>
      <c r="L336" s="295"/>
      <c r="M336" s="82" t="s">
        <v>777</v>
      </c>
      <c r="N336" s="78">
        <v>6400</v>
      </c>
      <c r="O336" s="78">
        <v>2</v>
      </c>
      <c r="P336" s="78">
        <v>100</v>
      </c>
      <c r="R336" s="82" t="s">
        <v>75</v>
      </c>
      <c r="S336" s="82" t="s">
        <v>75</v>
      </c>
      <c r="T336" s="82" t="s">
        <v>169</v>
      </c>
      <c r="V336" s="283" t="s">
        <v>1636</v>
      </c>
      <c r="W336" s="88" t="str">
        <f>X336&amp;"-"&amp;Y336&amp;"-"&amp;Z336&amp;"-"&amp;AA336</f>
        <v>303308-1-0-1</v>
      </c>
      <c r="X336" s="64">
        <v>303308</v>
      </c>
      <c r="Y336" s="122">
        <v>1</v>
      </c>
      <c r="Z336" s="122">
        <v>0</v>
      </c>
      <c r="AA336" s="122">
        <v>1</v>
      </c>
      <c r="AH336" s="88">
        <v>199</v>
      </c>
      <c r="AP336" s="89" t="s">
        <v>3204</v>
      </c>
    </row>
    <row r="337" spans="1:42">
      <c r="B337" s="64"/>
      <c r="C337" s="162" t="s">
        <v>715</v>
      </c>
      <c r="D337" s="162" t="s">
        <v>715</v>
      </c>
      <c r="E337" s="82" t="s">
        <v>1328</v>
      </c>
      <c r="F337" s="120" t="s">
        <v>1353</v>
      </c>
      <c r="G337" s="6"/>
      <c r="H337" s="125">
        <v>310032</v>
      </c>
      <c r="I337" s="103" t="s">
        <v>1422</v>
      </c>
      <c r="J337" s="82" t="s">
        <v>715</v>
      </c>
      <c r="K337" s="295" t="s">
        <v>715</v>
      </c>
      <c r="L337" s="295"/>
      <c r="M337" s="82" t="s">
        <v>1307</v>
      </c>
      <c r="N337" s="78">
        <v>6200</v>
      </c>
      <c r="O337" s="78">
        <v>2</v>
      </c>
      <c r="P337" s="78">
        <v>100</v>
      </c>
      <c r="R337" s="82" t="s">
        <v>75</v>
      </c>
      <c r="S337" s="78" t="s">
        <v>75</v>
      </c>
      <c r="T337" s="82" t="s">
        <v>169</v>
      </c>
      <c r="V337" s="113" t="s">
        <v>1379</v>
      </c>
      <c r="W337" s="29" t="s">
        <v>1497</v>
      </c>
      <c r="X337" s="122">
        <v>310032</v>
      </c>
      <c r="Y337" s="122">
        <v>1</v>
      </c>
      <c r="Z337" s="122">
        <v>0</v>
      </c>
      <c r="AA337" s="122">
        <v>1</v>
      </c>
      <c r="AH337" s="112">
        <v>739</v>
      </c>
      <c r="AP337" s="81" t="s">
        <v>3201</v>
      </c>
    </row>
    <row r="338" spans="1:42">
      <c r="B338" s="64"/>
      <c r="C338" s="162" t="s">
        <v>715</v>
      </c>
      <c r="D338" s="162" t="s">
        <v>715</v>
      </c>
      <c r="E338" s="82" t="s">
        <v>1328</v>
      </c>
      <c r="F338" s="120" t="s">
        <v>1353</v>
      </c>
      <c r="G338" s="6"/>
      <c r="H338" s="125">
        <v>310155</v>
      </c>
      <c r="I338" s="103" t="s">
        <v>1347</v>
      </c>
      <c r="J338" s="82" t="s">
        <v>715</v>
      </c>
      <c r="K338" s="295" t="s">
        <v>715</v>
      </c>
      <c r="L338" s="295"/>
      <c r="M338" s="82" t="s">
        <v>1307</v>
      </c>
      <c r="N338" s="78">
        <v>6400</v>
      </c>
      <c r="O338" s="78">
        <v>2</v>
      </c>
      <c r="P338" s="78">
        <v>100</v>
      </c>
      <c r="R338" s="82" t="s">
        <v>75</v>
      </c>
      <c r="S338" s="78" t="s">
        <v>75</v>
      </c>
      <c r="T338" s="82" t="s">
        <v>169</v>
      </c>
      <c r="V338" s="113" t="s">
        <v>1381</v>
      </c>
      <c r="W338" s="29" t="s">
        <v>1503</v>
      </c>
      <c r="X338" s="122">
        <v>310155</v>
      </c>
      <c r="Y338" s="122">
        <v>1</v>
      </c>
      <c r="Z338" s="122">
        <v>0</v>
      </c>
      <c r="AA338" s="122">
        <v>1</v>
      </c>
      <c r="AH338" s="112">
        <v>499</v>
      </c>
      <c r="AP338" s="81" t="s">
        <v>3201</v>
      </c>
    </row>
    <row r="339" spans="1:42">
      <c r="A339" s="88"/>
      <c r="B339" s="64"/>
      <c r="C339" s="162" t="s">
        <v>715</v>
      </c>
      <c r="D339" s="162" t="s">
        <v>715</v>
      </c>
      <c r="E339" s="82" t="s">
        <v>2943</v>
      </c>
      <c r="F339" s="120" t="s">
        <v>1679</v>
      </c>
      <c r="G339" s="6"/>
      <c r="H339" s="125">
        <v>200631</v>
      </c>
      <c r="I339" s="103" t="s">
        <v>1411</v>
      </c>
      <c r="J339" s="82" t="s">
        <v>1328</v>
      </c>
      <c r="K339" s="295" t="s">
        <v>715</v>
      </c>
      <c r="L339" s="295"/>
      <c r="M339" s="82" t="s">
        <v>1307</v>
      </c>
      <c r="N339" s="78">
        <v>600</v>
      </c>
      <c r="O339" s="78">
        <v>2</v>
      </c>
      <c r="P339" s="78">
        <v>100</v>
      </c>
      <c r="R339" s="82" t="s">
        <v>75</v>
      </c>
      <c r="S339" s="78" t="s">
        <v>75</v>
      </c>
      <c r="T339" s="82" t="s">
        <v>169</v>
      </c>
      <c r="V339" s="113" t="s">
        <v>1410</v>
      </c>
      <c r="W339" s="29" t="s">
        <v>1443</v>
      </c>
      <c r="X339" s="122">
        <v>200631</v>
      </c>
      <c r="Y339" s="122">
        <v>1</v>
      </c>
      <c r="Z339" s="122">
        <v>0</v>
      </c>
      <c r="AA339" s="122">
        <v>1</v>
      </c>
      <c r="AH339" s="112">
        <v>249</v>
      </c>
      <c r="AP339" s="81" t="s">
        <v>3201</v>
      </c>
    </row>
    <row r="340" spans="1:42">
      <c r="C340" s="162" t="s">
        <v>715</v>
      </c>
      <c r="D340" s="163" t="s">
        <v>90</v>
      </c>
      <c r="E340" s="82" t="s">
        <v>35</v>
      </c>
      <c r="F340" s="82" t="s">
        <v>38</v>
      </c>
      <c r="G340" s="459"/>
      <c r="H340" s="374">
        <v>220948</v>
      </c>
      <c r="I340" s="103" t="s">
        <v>1139</v>
      </c>
      <c r="J340" s="82" t="s">
        <v>715</v>
      </c>
      <c r="K340" s="295" t="s">
        <v>715</v>
      </c>
      <c r="L340" s="295"/>
      <c r="M340" s="89" t="s">
        <v>75</v>
      </c>
      <c r="N340" s="64">
        <v>700</v>
      </c>
      <c r="O340" s="154">
        <v>2</v>
      </c>
      <c r="P340" s="78">
        <v>100</v>
      </c>
      <c r="R340" s="82" t="s">
        <v>75</v>
      </c>
      <c r="S340" s="78" t="s">
        <v>75</v>
      </c>
      <c r="T340" s="82" t="s">
        <v>169</v>
      </c>
      <c r="V340" s="79" t="s">
        <v>1138</v>
      </c>
      <c r="W340" s="29" t="s">
        <v>250</v>
      </c>
      <c r="X340" s="122">
        <v>220948</v>
      </c>
      <c r="Y340" s="122">
        <v>1</v>
      </c>
      <c r="Z340" s="122">
        <v>0</v>
      </c>
      <c r="AA340" s="122">
        <v>1</v>
      </c>
      <c r="AB340" s="84"/>
      <c r="AG340" s="28"/>
      <c r="AH340" s="112">
        <v>529</v>
      </c>
      <c r="AI340" s="86"/>
      <c r="AJ340" s="62"/>
      <c r="AK340" s="86"/>
      <c r="AL340" s="89"/>
      <c r="AM340" s="89"/>
      <c r="AN340" s="88"/>
      <c r="AO340" s="89" t="s">
        <v>716</v>
      </c>
      <c r="AP340" s="394" t="s">
        <v>3188</v>
      </c>
    </row>
    <row r="341" spans="1:42">
      <c r="A341" s="88"/>
      <c r="C341" s="162" t="s">
        <v>715</v>
      </c>
      <c r="D341" s="64" t="s">
        <v>90</v>
      </c>
      <c r="E341" s="29" t="s">
        <v>29</v>
      </c>
      <c r="F341" s="82" t="s">
        <v>31</v>
      </c>
      <c r="G341" s="459"/>
      <c r="H341" s="119">
        <v>300688</v>
      </c>
      <c r="I341" s="103" t="s">
        <v>1199</v>
      </c>
      <c r="K341" s="295" t="s">
        <v>715</v>
      </c>
      <c r="L341" s="295"/>
      <c r="M341" s="82" t="s">
        <v>778</v>
      </c>
      <c r="N341" s="78">
        <v>235</v>
      </c>
      <c r="O341" s="78">
        <v>4</v>
      </c>
      <c r="P341" s="78">
        <v>100</v>
      </c>
      <c r="R341" s="82" t="s">
        <v>75</v>
      </c>
      <c r="S341" s="78" t="s">
        <v>75</v>
      </c>
      <c r="T341" s="82" t="s">
        <v>169</v>
      </c>
      <c r="V341" s="105" t="s">
        <v>1200</v>
      </c>
      <c r="W341" s="29" t="s">
        <v>877</v>
      </c>
      <c r="X341" s="122">
        <v>300688</v>
      </c>
      <c r="Y341" s="122">
        <v>1</v>
      </c>
      <c r="Z341" s="122">
        <v>0</v>
      </c>
      <c r="AA341" s="122">
        <v>1</v>
      </c>
      <c r="AH341" s="112">
        <v>129</v>
      </c>
      <c r="AL341" s="29"/>
      <c r="AM341" s="29"/>
      <c r="AO341" s="89" t="s">
        <v>716</v>
      </c>
      <c r="AP341" s="394" t="s">
        <v>3200</v>
      </c>
    </row>
    <row r="342" spans="1:42">
      <c r="C342" s="162" t="s">
        <v>715</v>
      </c>
      <c r="D342" s="64" t="s">
        <v>90</v>
      </c>
      <c r="E342" s="29" t="s">
        <v>29</v>
      </c>
      <c r="F342" s="82" t="s">
        <v>2497</v>
      </c>
      <c r="G342" s="459"/>
      <c r="H342" s="119">
        <v>302616</v>
      </c>
      <c r="I342" s="103" t="s">
        <v>775</v>
      </c>
      <c r="K342" s="295" t="s">
        <v>715</v>
      </c>
      <c r="L342" s="295"/>
      <c r="M342" s="82" t="s">
        <v>778</v>
      </c>
      <c r="N342" s="78">
        <v>4700</v>
      </c>
      <c r="O342" s="78">
        <v>4</v>
      </c>
      <c r="P342" s="78">
        <v>100</v>
      </c>
      <c r="R342" s="82" t="s">
        <v>75</v>
      </c>
      <c r="S342" s="78" t="s">
        <v>75</v>
      </c>
      <c r="T342" s="82" t="s">
        <v>169</v>
      </c>
      <c r="V342" s="105" t="s">
        <v>968</v>
      </c>
      <c r="W342" s="29" t="s">
        <v>898</v>
      </c>
      <c r="X342" s="122">
        <v>302616</v>
      </c>
      <c r="Y342" s="122">
        <v>1</v>
      </c>
      <c r="Z342" s="122">
        <v>0</v>
      </c>
      <c r="AA342" s="122">
        <v>1</v>
      </c>
      <c r="AH342" s="112">
        <v>199</v>
      </c>
      <c r="AL342" s="29"/>
      <c r="AM342" s="29"/>
      <c r="AO342" s="89" t="s">
        <v>716</v>
      </c>
      <c r="AP342" s="394" t="s">
        <v>3200</v>
      </c>
    </row>
    <row r="343" spans="1:42">
      <c r="C343" s="162" t="s">
        <v>715</v>
      </c>
      <c r="D343" s="64" t="s">
        <v>90</v>
      </c>
      <c r="E343" s="29" t="s">
        <v>29</v>
      </c>
      <c r="F343" s="82" t="s">
        <v>2497</v>
      </c>
      <c r="G343" s="459"/>
      <c r="H343" s="119">
        <v>302607</v>
      </c>
      <c r="I343" s="103" t="s">
        <v>1257</v>
      </c>
      <c r="K343" s="295" t="s">
        <v>715</v>
      </c>
      <c r="L343" s="295"/>
      <c r="M343" s="82" t="s">
        <v>778</v>
      </c>
      <c r="N343" s="78">
        <v>4900</v>
      </c>
      <c r="O343" s="78">
        <v>4</v>
      </c>
      <c r="P343" s="78">
        <v>100</v>
      </c>
      <c r="R343" s="82" t="s">
        <v>75</v>
      </c>
      <c r="S343" s="78" t="s">
        <v>75</v>
      </c>
      <c r="T343" s="82" t="s">
        <v>169</v>
      </c>
      <c r="V343" s="105" t="s">
        <v>1256</v>
      </c>
      <c r="W343" s="29" t="s">
        <v>900</v>
      </c>
      <c r="X343" s="122">
        <v>302607</v>
      </c>
      <c r="Y343" s="122">
        <v>1</v>
      </c>
      <c r="Z343" s="122">
        <v>0</v>
      </c>
      <c r="AA343" s="122">
        <v>1</v>
      </c>
      <c r="AH343" s="112">
        <v>199</v>
      </c>
      <c r="AI343" s="89"/>
      <c r="AJ343" s="62"/>
      <c r="AK343" s="89"/>
      <c r="AL343" s="94"/>
      <c r="AM343" s="94"/>
      <c r="AN343" s="88"/>
      <c r="AO343" s="89" t="s">
        <v>716</v>
      </c>
      <c r="AP343" s="394" t="s">
        <v>3200</v>
      </c>
    </row>
    <row r="344" spans="1:42">
      <c r="C344" s="162" t="s">
        <v>715</v>
      </c>
      <c r="D344" s="64" t="s">
        <v>90</v>
      </c>
      <c r="E344" s="29" t="s">
        <v>29</v>
      </c>
      <c r="F344" s="82" t="s">
        <v>2497</v>
      </c>
      <c r="G344" s="459"/>
      <c r="H344" s="119">
        <v>302602</v>
      </c>
      <c r="I344" s="103" t="s">
        <v>1254</v>
      </c>
      <c r="K344" s="295" t="s">
        <v>715</v>
      </c>
      <c r="L344" s="295"/>
      <c r="M344" s="82" t="s">
        <v>778</v>
      </c>
      <c r="N344" s="78">
        <v>4800</v>
      </c>
      <c r="O344" s="78">
        <v>4</v>
      </c>
      <c r="P344" s="78">
        <v>100</v>
      </c>
      <c r="R344" s="82" t="s">
        <v>75</v>
      </c>
      <c r="S344" s="78" t="s">
        <v>75</v>
      </c>
      <c r="T344" s="82" t="s">
        <v>169</v>
      </c>
      <c r="V344" s="105" t="s">
        <v>1255</v>
      </c>
      <c r="W344" s="29" t="s">
        <v>899</v>
      </c>
      <c r="X344" s="122">
        <v>302602</v>
      </c>
      <c r="Y344" s="122">
        <v>1</v>
      </c>
      <c r="Z344" s="122">
        <v>0</v>
      </c>
      <c r="AA344" s="122">
        <v>1</v>
      </c>
      <c r="AH344" s="112">
        <v>199</v>
      </c>
      <c r="AL344" s="29"/>
      <c r="AM344" s="29"/>
      <c r="AO344" s="89" t="s">
        <v>716</v>
      </c>
      <c r="AP344" s="394" t="s">
        <v>3200</v>
      </c>
    </row>
    <row r="345" spans="1:42">
      <c r="C345" s="162" t="s">
        <v>715</v>
      </c>
      <c r="D345" s="64" t="s">
        <v>90</v>
      </c>
      <c r="E345" s="29" t="s">
        <v>29</v>
      </c>
      <c r="F345" s="82" t="s">
        <v>2497</v>
      </c>
      <c r="G345" s="459"/>
      <c r="H345" s="119">
        <v>307262</v>
      </c>
      <c r="I345" s="103" t="s">
        <v>774</v>
      </c>
      <c r="K345" s="295" t="s">
        <v>715</v>
      </c>
      <c r="L345" s="295"/>
      <c r="M345" s="82" t="s">
        <v>778</v>
      </c>
      <c r="N345" s="78">
        <v>4500</v>
      </c>
      <c r="O345" s="78">
        <v>4</v>
      </c>
      <c r="P345" s="78">
        <v>100</v>
      </c>
      <c r="R345" s="82" t="s">
        <v>75</v>
      </c>
      <c r="S345" s="78" t="s">
        <v>75</v>
      </c>
      <c r="T345" s="82" t="s">
        <v>169</v>
      </c>
      <c r="V345" s="105" t="s">
        <v>967</v>
      </c>
      <c r="W345" s="29" t="s">
        <v>896</v>
      </c>
      <c r="X345" s="122">
        <v>307262</v>
      </c>
      <c r="Y345" s="122">
        <v>1</v>
      </c>
      <c r="Z345" s="122">
        <v>0</v>
      </c>
      <c r="AA345" s="122">
        <v>1</v>
      </c>
      <c r="AH345" s="112">
        <v>199</v>
      </c>
      <c r="AL345" s="29"/>
      <c r="AM345" s="29"/>
      <c r="AO345" s="89" t="s">
        <v>716</v>
      </c>
      <c r="AP345" s="394" t="s">
        <v>3200</v>
      </c>
    </row>
    <row r="346" spans="1:42">
      <c r="C346" s="162" t="s">
        <v>715</v>
      </c>
      <c r="D346" s="64" t="s">
        <v>90</v>
      </c>
      <c r="E346" s="29" t="s">
        <v>29</v>
      </c>
      <c r="F346" s="82" t="s">
        <v>31</v>
      </c>
      <c r="G346" s="459"/>
      <c r="H346" s="119">
        <v>301038</v>
      </c>
      <c r="I346" s="103" t="s">
        <v>1202</v>
      </c>
      <c r="K346" s="295" t="s">
        <v>715</v>
      </c>
      <c r="L346" s="295"/>
      <c r="M346" s="82" t="s">
        <v>778</v>
      </c>
      <c r="N346" s="78">
        <v>245</v>
      </c>
      <c r="O346" s="78">
        <v>4</v>
      </c>
      <c r="P346" s="78">
        <v>100</v>
      </c>
      <c r="R346" s="82" t="s">
        <v>75</v>
      </c>
      <c r="S346" s="78" t="s">
        <v>75</v>
      </c>
      <c r="T346" s="82" t="s">
        <v>169</v>
      </c>
      <c r="V346" s="105" t="s">
        <v>1203</v>
      </c>
      <c r="W346" s="29" t="s">
        <v>879</v>
      </c>
      <c r="X346" s="122">
        <v>301038</v>
      </c>
      <c r="Y346" s="122">
        <v>1</v>
      </c>
      <c r="Z346" s="122">
        <v>0</v>
      </c>
      <c r="AA346" s="122">
        <v>1</v>
      </c>
      <c r="AH346" s="112">
        <v>129</v>
      </c>
      <c r="AL346" s="29"/>
      <c r="AM346" s="29"/>
      <c r="AO346" s="89" t="s">
        <v>716</v>
      </c>
      <c r="AP346" s="394" t="s">
        <v>3200</v>
      </c>
    </row>
    <row r="347" spans="1:42">
      <c r="A347" s="88"/>
      <c r="C347" s="162" t="s">
        <v>715</v>
      </c>
      <c r="D347" s="64" t="s">
        <v>90</v>
      </c>
      <c r="E347" s="29" t="s">
        <v>29</v>
      </c>
      <c r="F347" s="82" t="s">
        <v>31</v>
      </c>
      <c r="G347" s="459"/>
      <c r="H347" s="119">
        <v>301323</v>
      </c>
      <c r="I347" s="103" t="s">
        <v>1277</v>
      </c>
      <c r="K347" s="295" t="s">
        <v>715</v>
      </c>
      <c r="L347" s="295"/>
      <c r="M347" s="82" t="s">
        <v>778</v>
      </c>
      <c r="N347" s="78">
        <v>240</v>
      </c>
      <c r="O347" s="78">
        <v>4</v>
      </c>
      <c r="P347" s="78">
        <v>100</v>
      </c>
      <c r="R347" s="82" t="s">
        <v>75</v>
      </c>
      <c r="S347" s="78" t="s">
        <v>75</v>
      </c>
      <c r="T347" s="82" t="s">
        <v>169</v>
      </c>
      <c r="V347" s="105" t="s">
        <v>1201</v>
      </c>
      <c r="W347" s="29" t="s">
        <v>878</v>
      </c>
      <c r="X347" s="122">
        <v>301323</v>
      </c>
      <c r="Y347" s="122">
        <v>1</v>
      </c>
      <c r="Z347" s="122">
        <v>0</v>
      </c>
      <c r="AA347" s="122">
        <v>1</v>
      </c>
      <c r="AH347" s="112">
        <v>129</v>
      </c>
      <c r="AI347" s="89" t="s">
        <v>95</v>
      </c>
      <c r="AJ347" s="29">
        <v>3349</v>
      </c>
      <c r="AK347" s="120" t="s">
        <v>1704</v>
      </c>
      <c r="AL347" s="94">
        <v>0.70833333333333337</v>
      </c>
      <c r="AM347" s="94">
        <v>0.95763888888888893</v>
      </c>
      <c r="AN347" s="77" t="s">
        <v>350</v>
      </c>
      <c r="AO347" s="89" t="s">
        <v>716</v>
      </c>
      <c r="AP347" s="394" t="s">
        <v>3200</v>
      </c>
    </row>
    <row r="348" spans="1:42">
      <c r="A348" s="88"/>
      <c r="C348" s="162" t="s">
        <v>715</v>
      </c>
      <c r="D348" s="64" t="s">
        <v>90</v>
      </c>
      <c r="E348" s="29" t="s">
        <v>29</v>
      </c>
      <c r="F348" s="82" t="s">
        <v>31</v>
      </c>
      <c r="G348" s="459"/>
      <c r="H348" s="119">
        <v>301696</v>
      </c>
      <c r="I348" s="103" t="s">
        <v>1278</v>
      </c>
      <c r="K348" s="295" t="s">
        <v>715</v>
      </c>
      <c r="L348" s="295"/>
      <c r="M348" s="82" t="s">
        <v>778</v>
      </c>
      <c r="N348" s="78">
        <v>230</v>
      </c>
      <c r="O348" s="78">
        <v>4</v>
      </c>
      <c r="P348" s="78">
        <v>100</v>
      </c>
      <c r="R348" s="82" t="s">
        <v>75</v>
      </c>
      <c r="S348" s="78" t="s">
        <v>75</v>
      </c>
      <c r="T348" s="82" t="s">
        <v>169</v>
      </c>
      <c r="V348" s="105" t="s">
        <v>1198</v>
      </c>
      <c r="W348" s="29" t="s">
        <v>876</v>
      </c>
      <c r="X348" s="122">
        <v>301696</v>
      </c>
      <c r="Y348" s="122">
        <v>1</v>
      </c>
      <c r="Z348" s="122">
        <v>0</v>
      </c>
      <c r="AA348" s="122">
        <v>1</v>
      </c>
      <c r="AH348" s="112">
        <v>129</v>
      </c>
      <c r="AI348" s="86" t="s">
        <v>103</v>
      </c>
      <c r="AJ348" s="62">
        <v>3345</v>
      </c>
      <c r="AK348" s="120" t="s">
        <v>1703</v>
      </c>
      <c r="AL348" s="87">
        <v>0.54166666666666663</v>
      </c>
      <c r="AM348" s="87">
        <v>0.70763888888888893</v>
      </c>
      <c r="AN348" s="77" t="s">
        <v>349</v>
      </c>
      <c r="AO348" s="89" t="s">
        <v>716</v>
      </c>
      <c r="AP348" s="394" t="s">
        <v>3200</v>
      </c>
    </row>
    <row r="349" spans="1:42">
      <c r="B349" s="64"/>
      <c r="C349" s="162" t="s">
        <v>715</v>
      </c>
      <c r="D349" s="162" t="s">
        <v>715</v>
      </c>
      <c r="E349" s="82" t="s">
        <v>724</v>
      </c>
      <c r="F349" s="77" t="s">
        <v>1352</v>
      </c>
      <c r="G349" s="460"/>
      <c r="H349" s="125">
        <v>221277</v>
      </c>
      <c r="I349" s="103" t="s">
        <v>1346</v>
      </c>
      <c r="J349" s="82" t="s">
        <v>715</v>
      </c>
      <c r="K349" s="295" t="s">
        <v>715</v>
      </c>
      <c r="L349" s="295"/>
      <c r="M349" s="82" t="s">
        <v>1307</v>
      </c>
      <c r="N349" s="78">
        <v>350</v>
      </c>
      <c r="O349" s="78">
        <v>1</v>
      </c>
      <c r="P349" s="78">
        <v>100</v>
      </c>
      <c r="R349" s="82" t="s">
        <v>75</v>
      </c>
      <c r="S349" s="78" t="s">
        <v>75</v>
      </c>
      <c r="T349" s="82" t="s">
        <v>169</v>
      </c>
      <c r="V349" s="113" t="s">
        <v>1376</v>
      </c>
      <c r="W349" s="29" t="s">
        <v>1481</v>
      </c>
      <c r="X349" s="83">
        <v>221277</v>
      </c>
      <c r="Y349" s="122">
        <v>1</v>
      </c>
      <c r="Z349" s="122">
        <v>0</v>
      </c>
      <c r="AA349" s="122">
        <v>1</v>
      </c>
      <c r="AH349" s="112">
        <v>1299</v>
      </c>
      <c r="AP349" s="81" t="s">
        <v>3201</v>
      </c>
    </row>
    <row r="350" spans="1:42">
      <c r="B350" s="64"/>
      <c r="C350" s="162" t="s">
        <v>715</v>
      </c>
      <c r="D350" s="64" t="s">
        <v>715</v>
      </c>
      <c r="E350" s="62" t="s">
        <v>29</v>
      </c>
      <c r="F350" s="82" t="s">
        <v>2729</v>
      </c>
      <c r="G350" s="459"/>
      <c r="H350" s="161">
        <v>307421</v>
      </c>
      <c r="I350" s="304" t="s">
        <v>1583</v>
      </c>
      <c r="J350" s="104"/>
      <c r="K350" s="295" t="s">
        <v>715</v>
      </c>
      <c r="L350" s="295"/>
      <c r="M350" s="82" t="s">
        <v>777</v>
      </c>
      <c r="N350" s="78">
        <v>7610</v>
      </c>
      <c r="O350" s="78">
        <v>2</v>
      </c>
      <c r="P350" s="78">
        <v>100</v>
      </c>
      <c r="R350" s="82" t="s">
        <v>75</v>
      </c>
      <c r="S350" s="82" t="s">
        <v>75</v>
      </c>
      <c r="T350" s="82" t="s">
        <v>169</v>
      </c>
      <c r="V350" s="148" t="s">
        <v>1634</v>
      </c>
      <c r="W350" s="88" t="str">
        <f>X350&amp;"-"&amp;Y350&amp;"-"&amp;Z350&amp;"-"&amp;AA350</f>
        <v>307421-1-0-1</v>
      </c>
      <c r="X350" s="64">
        <v>307421</v>
      </c>
      <c r="Y350" s="122">
        <v>1</v>
      </c>
      <c r="Z350" s="122">
        <v>0</v>
      </c>
      <c r="AA350" s="122">
        <v>1</v>
      </c>
      <c r="AH350" s="88">
        <v>249</v>
      </c>
      <c r="AP350" s="89" t="s">
        <v>3204</v>
      </c>
    </row>
    <row r="351" spans="1:42">
      <c r="C351" s="162" t="s">
        <v>715</v>
      </c>
      <c r="D351" s="64" t="s">
        <v>90</v>
      </c>
      <c r="E351" s="29" t="s">
        <v>29</v>
      </c>
      <c r="F351" s="82" t="s">
        <v>2497</v>
      </c>
      <c r="G351" s="459"/>
      <c r="H351" s="119">
        <v>301181</v>
      </c>
      <c r="I351" s="103" t="s">
        <v>1248</v>
      </c>
      <c r="K351" s="295" t="s">
        <v>715</v>
      </c>
      <c r="L351" s="295"/>
      <c r="M351" s="82" t="s">
        <v>778</v>
      </c>
      <c r="N351" s="78">
        <v>4300</v>
      </c>
      <c r="O351" s="78">
        <v>4</v>
      </c>
      <c r="P351" s="78">
        <v>100</v>
      </c>
      <c r="R351" s="82" t="s">
        <v>75</v>
      </c>
      <c r="S351" s="78" t="s">
        <v>75</v>
      </c>
      <c r="T351" s="82" t="s">
        <v>169</v>
      </c>
      <c r="V351" s="282" t="s">
        <v>1249</v>
      </c>
      <c r="W351" s="29" t="s">
        <v>894</v>
      </c>
      <c r="X351" s="122">
        <v>301181</v>
      </c>
      <c r="Y351" s="122">
        <v>1</v>
      </c>
      <c r="Z351" s="122">
        <v>0</v>
      </c>
      <c r="AA351" s="122">
        <v>1</v>
      </c>
      <c r="AH351" s="112">
        <v>199</v>
      </c>
      <c r="AL351" s="29"/>
      <c r="AM351" s="29"/>
      <c r="AO351" s="89" t="s">
        <v>716</v>
      </c>
      <c r="AP351" s="394" t="s">
        <v>3200</v>
      </c>
    </row>
    <row r="352" spans="1:42">
      <c r="C352" s="162" t="s">
        <v>715</v>
      </c>
      <c r="D352" s="64" t="s">
        <v>90</v>
      </c>
      <c r="E352" s="29" t="s">
        <v>29</v>
      </c>
      <c r="F352" s="82" t="s">
        <v>2497</v>
      </c>
      <c r="G352" s="459"/>
      <c r="H352" s="119">
        <v>307247</v>
      </c>
      <c r="I352" s="103" t="s">
        <v>1252</v>
      </c>
      <c r="K352" s="295" t="s">
        <v>715</v>
      </c>
      <c r="L352" s="295"/>
      <c r="M352" s="82" t="s">
        <v>778</v>
      </c>
      <c r="N352" s="78">
        <v>4600</v>
      </c>
      <c r="O352" s="78">
        <v>4</v>
      </c>
      <c r="P352" s="78">
        <v>100</v>
      </c>
      <c r="R352" s="82" t="s">
        <v>75</v>
      </c>
      <c r="S352" s="78" t="s">
        <v>75</v>
      </c>
      <c r="T352" s="82" t="s">
        <v>169</v>
      </c>
      <c r="V352" s="105" t="s">
        <v>1253</v>
      </c>
      <c r="W352" s="29" t="s">
        <v>897</v>
      </c>
      <c r="X352" s="122">
        <v>307247</v>
      </c>
      <c r="Y352" s="122">
        <v>1</v>
      </c>
      <c r="Z352" s="122">
        <v>0</v>
      </c>
      <c r="AA352" s="122">
        <v>1</v>
      </c>
      <c r="AH352" s="112">
        <v>199</v>
      </c>
      <c r="AL352" s="29"/>
      <c r="AM352" s="29"/>
      <c r="AO352" s="89" t="s">
        <v>716</v>
      </c>
      <c r="AP352" s="394" t="s">
        <v>3200</v>
      </c>
    </row>
    <row r="353" spans="1:42">
      <c r="C353" s="162" t="s">
        <v>715</v>
      </c>
      <c r="D353" s="64" t="s">
        <v>90</v>
      </c>
      <c r="E353" s="29" t="s">
        <v>29</v>
      </c>
      <c r="F353" s="82" t="s">
        <v>2497</v>
      </c>
      <c r="G353" s="459"/>
      <c r="H353" s="119">
        <v>307259</v>
      </c>
      <c r="I353" s="103" t="s">
        <v>1250</v>
      </c>
      <c r="K353" s="295" t="s">
        <v>715</v>
      </c>
      <c r="L353" s="295"/>
      <c r="M353" s="82" t="s">
        <v>778</v>
      </c>
      <c r="N353" s="78">
        <v>4400</v>
      </c>
      <c r="O353" s="78">
        <v>4</v>
      </c>
      <c r="P353" s="78">
        <v>100</v>
      </c>
      <c r="R353" s="82" t="s">
        <v>75</v>
      </c>
      <c r="S353" s="78" t="s">
        <v>75</v>
      </c>
      <c r="T353" s="82" t="s">
        <v>169</v>
      </c>
      <c r="V353" s="105" t="s">
        <v>1251</v>
      </c>
      <c r="W353" s="29" t="s">
        <v>895</v>
      </c>
      <c r="X353" s="122">
        <v>307259</v>
      </c>
      <c r="Y353" s="122">
        <v>1</v>
      </c>
      <c r="Z353" s="122">
        <v>0</v>
      </c>
      <c r="AA353" s="122">
        <v>1</v>
      </c>
      <c r="AH353" s="112">
        <v>199</v>
      </c>
      <c r="AL353" s="29"/>
      <c r="AM353" s="29"/>
      <c r="AO353" s="89" t="s">
        <v>716</v>
      </c>
      <c r="AP353" s="394" t="s">
        <v>3200</v>
      </c>
    </row>
    <row r="354" spans="1:42">
      <c r="C354" s="162" t="s">
        <v>715</v>
      </c>
      <c r="D354" s="64" t="s">
        <v>90</v>
      </c>
      <c r="E354" s="29" t="s">
        <v>29</v>
      </c>
      <c r="F354" s="82" t="s">
        <v>2497</v>
      </c>
      <c r="G354" s="459"/>
      <c r="H354" s="119">
        <v>307255</v>
      </c>
      <c r="I354" s="103" t="s">
        <v>1262</v>
      </c>
      <c r="K354" s="295" t="s">
        <v>715</v>
      </c>
      <c r="L354" s="295"/>
      <c r="M354" s="82" t="s">
        <v>778</v>
      </c>
      <c r="N354" s="78">
        <v>5200</v>
      </c>
      <c r="O354" s="78">
        <v>4</v>
      </c>
      <c r="P354" s="78">
        <v>100</v>
      </c>
      <c r="R354" s="82" t="s">
        <v>75</v>
      </c>
      <c r="S354" s="78" t="s">
        <v>75</v>
      </c>
      <c r="T354" s="82" t="s">
        <v>169</v>
      </c>
      <c r="V354" s="91" t="s">
        <v>1263</v>
      </c>
      <c r="W354" s="29" t="s">
        <v>901</v>
      </c>
      <c r="X354" s="122">
        <v>307255</v>
      </c>
      <c r="Y354" s="122">
        <v>1</v>
      </c>
      <c r="Z354" s="122">
        <v>0</v>
      </c>
      <c r="AA354" s="122">
        <v>1</v>
      </c>
      <c r="AH354" s="112">
        <v>269</v>
      </c>
      <c r="AL354" s="29"/>
      <c r="AM354" s="29"/>
      <c r="AO354" s="89" t="s">
        <v>716</v>
      </c>
      <c r="AP354" s="394" t="s">
        <v>3200</v>
      </c>
    </row>
    <row r="355" spans="1:42">
      <c r="A355" s="88"/>
      <c r="C355" s="162" t="s">
        <v>715</v>
      </c>
      <c r="D355" s="163" t="s">
        <v>90</v>
      </c>
      <c r="E355" s="82" t="s">
        <v>35</v>
      </c>
      <c r="F355" s="29" t="s">
        <v>36</v>
      </c>
      <c r="G355" s="458"/>
      <c r="H355" s="329">
        <v>220587</v>
      </c>
      <c r="I355" s="103" t="s">
        <v>1121</v>
      </c>
      <c r="K355" s="295" t="s">
        <v>715</v>
      </c>
      <c r="L355" s="295"/>
      <c r="M355" s="89" t="s">
        <v>75</v>
      </c>
      <c r="N355" s="64">
        <v>100</v>
      </c>
      <c r="O355" s="154">
        <v>2</v>
      </c>
      <c r="P355" s="78">
        <v>100</v>
      </c>
      <c r="R355" s="82" t="s">
        <v>75</v>
      </c>
      <c r="S355" s="78" t="s">
        <v>75</v>
      </c>
      <c r="T355" s="82" t="s">
        <v>169</v>
      </c>
      <c r="V355" s="79" t="s">
        <v>1120</v>
      </c>
      <c r="W355" s="82" t="s">
        <v>267</v>
      </c>
      <c r="X355" s="64">
        <v>220587</v>
      </c>
      <c r="Y355" s="64">
        <v>1</v>
      </c>
      <c r="Z355" s="122">
        <v>0</v>
      </c>
      <c r="AA355" s="122">
        <v>1</v>
      </c>
      <c r="AB355" s="84"/>
      <c r="AG355" s="28"/>
      <c r="AH355" s="112">
        <v>599</v>
      </c>
      <c r="AI355" s="86"/>
      <c r="AJ355" s="62"/>
      <c r="AK355" s="86"/>
      <c r="AL355" s="89"/>
      <c r="AM355" s="89"/>
      <c r="AN355" s="88"/>
      <c r="AO355" s="89" t="s">
        <v>716</v>
      </c>
      <c r="AP355" s="394" t="s">
        <v>3188</v>
      </c>
    </row>
    <row r="356" spans="1:42" ht="15" thickBot="1">
      <c r="A356" s="88"/>
      <c r="C356" s="162" t="s">
        <v>715</v>
      </c>
      <c r="D356" s="163" t="s">
        <v>90</v>
      </c>
      <c r="E356" s="82" t="s">
        <v>35</v>
      </c>
      <c r="F356" s="29" t="s">
        <v>36</v>
      </c>
      <c r="G356" s="458"/>
      <c r="H356" s="374">
        <v>220531</v>
      </c>
      <c r="I356" s="310" t="s">
        <v>1125</v>
      </c>
      <c r="J356" s="82" t="s">
        <v>715</v>
      </c>
      <c r="K356" s="295" t="s">
        <v>715</v>
      </c>
      <c r="L356" s="295"/>
      <c r="M356" s="89" t="s">
        <v>75</v>
      </c>
      <c r="N356" s="64">
        <v>300</v>
      </c>
      <c r="O356" s="154">
        <v>2</v>
      </c>
      <c r="P356" s="78">
        <v>100</v>
      </c>
      <c r="R356" s="82" t="s">
        <v>75</v>
      </c>
      <c r="S356" s="78" t="s">
        <v>75</v>
      </c>
      <c r="T356" s="82" t="s">
        <v>169</v>
      </c>
      <c r="V356" s="80" t="s">
        <v>1124</v>
      </c>
      <c r="W356" s="29" t="s">
        <v>245</v>
      </c>
      <c r="X356" s="122">
        <v>220531</v>
      </c>
      <c r="Y356" s="122">
        <v>1</v>
      </c>
      <c r="Z356" s="122">
        <v>0</v>
      </c>
      <c r="AA356" s="122">
        <v>1</v>
      </c>
      <c r="AB356" s="84"/>
      <c r="AG356" s="28"/>
      <c r="AH356" s="112">
        <v>629</v>
      </c>
      <c r="AI356" s="86"/>
      <c r="AJ356" s="62"/>
      <c r="AK356" s="86"/>
      <c r="AL356" s="89"/>
      <c r="AM356" s="89"/>
      <c r="AN356" s="88"/>
      <c r="AO356" s="89" t="s">
        <v>716</v>
      </c>
      <c r="AP356" s="394" t="s">
        <v>3188</v>
      </c>
    </row>
    <row r="357" spans="1:42">
      <c r="C357" s="162" t="s">
        <v>715</v>
      </c>
      <c r="D357" s="64" t="s">
        <v>90</v>
      </c>
      <c r="E357" s="62" t="s">
        <v>29</v>
      </c>
      <c r="F357" s="82" t="s">
        <v>31</v>
      </c>
      <c r="G357" s="459"/>
      <c r="H357" s="118">
        <v>303406</v>
      </c>
      <c r="I357" s="103" t="s">
        <v>1220</v>
      </c>
      <c r="K357" s="295" t="s">
        <v>715</v>
      </c>
      <c r="L357" s="295"/>
      <c r="M357" s="89" t="s">
        <v>339</v>
      </c>
      <c r="N357" s="106">
        <v>340</v>
      </c>
      <c r="O357" s="154">
        <v>4</v>
      </c>
      <c r="P357" s="78">
        <v>100</v>
      </c>
      <c r="R357" s="82" t="s">
        <v>75</v>
      </c>
      <c r="S357" s="78" t="s">
        <v>75</v>
      </c>
      <c r="T357" s="82" t="s">
        <v>169</v>
      </c>
      <c r="V357" s="82" t="s">
        <v>1221</v>
      </c>
      <c r="W357" s="92" t="s">
        <v>574</v>
      </c>
      <c r="X357" s="90">
        <v>303406</v>
      </c>
      <c r="Y357" s="122">
        <v>1</v>
      </c>
      <c r="Z357" s="122">
        <v>0</v>
      </c>
      <c r="AA357" s="122">
        <v>1</v>
      </c>
      <c r="AH357" s="112">
        <v>379</v>
      </c>
      <c r="AL357" s="29"/>
      <c r="AM357" s="29"/>
      <c r="AO357" s="89" t="s">
        <v>716</v>
      </c>
      <c r="AP357" s="394" t="s">
        <v>3200</v>
      </c>
    </row>
    <row r="358" spans="1:42">
      <c r="B358" s="64"/>
      <c r="C358" s="162" t="s">
        <v>715</v>
      </c>
      <c r="D358" s="64" t="s">
        <v>715</v>
      </c>
      <c r="E358" s="62" t="s">
        <v>29</v>
      </c>
      <c r="F358" s="82" t="s">
        <v>561</v>
      </c>
      <c r="G358" s="459"/>
      <c r="H358" s="427">
        <v>174560</v>
      </c>
      <c r="I358" s="309" t="s">
        <v>1600</v>
      </c>
      <c r="J358" s="298"/>
      <c r="K358" s="295" t="s">
        <v>715</v>
      </c>
      <c r="L358" s="295"/>
      <c r="M358" s="82" t="s">
        <v>777</v>
      </c>
      <c r="N358" s="78">
        <v>5400</v>
      </c>
      <c r="O358" s="78">
        <v>2</v>
      </c>
      <c r="P358" s="78">
        <v>100</v>
      </c>
      <c r="R358" s="82" t="s">
        <v>80</v>
      </c>
      <c r="S358" s="78" t="s">
        <v>280</v>
      </c>
      <c r="T358" s="82" t="s">
        <v>167</v>
      </c>
      <c r="V358" s="148" t="s">
        <v>1653</v>
      </c>
      <c r="W358" s="88" t="str">
        <f>X358&amp;"-"&amp;Y358&amp;"-"&amp;Z358&amp;"-"&amp;AA358</f>
        <v>174560-1-0-1</v>
      </c>
      <c r="X358" s="427">
        <v>174560</v>
      </c>
      <c r="Y358" s="122">
        <v>1</v>
      </c>
      <c r="Z358" s="122">
        <v>0</v>
      </c>
      <c r="AA358" s="122">
        <v>1</v>
      </c>
      <c r="AH358" s="88">
        <v>129</v>
      </c>
      <c r="AP358" s="89" t="s">
        <v>3204</v>
      </c>
    </row>
    <row r="359" spans="1:42">
      <c r="C359" s="162" t="s">
        <v>715</v>
      </c>
      <c r="D359" s="64" t="s">
        <v>90</v>
      </c>
      <c r="E359" s="62" t="s">
        <v>29</v>
      </c>
      <c r="F359" s="82" t="s">
        <v>31</v>
      </c>
      <c r="G359" s="459"/>
      <c r="H359" s="118">
        <v>303379</v>
      </c>
      <c r="I359" s="103" t="s">
        <v>1219</v>
      </c>
      <c r="K359" s="295" t="s">
        <v>715</v>
      </c>
      <c r="L359" s="295"/>
      <c r="M359" s="89" t="s">
        <v>339</v>
      </c>
      <c r="N359" s="106">
        <v>330</v>
      </c>
      <c r="O359" s="154">
        <v>4</v>
      </c>
      <c r="P359" s="78">
        <v>100</v>
      </c>
      <c r="R359" s="82" t="s">
        <v>75</v>
      </c>
      <c r="S359" s="78" t="s">
        <v>75</v>
      </c>
      <c r="T359" s="82" t="s">
        <v>169</v>
      </c>
      <c r="V359" s="82" t="s">
        <v>1218</v>
      </c>
      <c r="W359" s="92" t="s">
        <v>573</v>
      </c>
      <c r="X359" s="90">
        <v>303379</v>
      </c>
      <c r="Y359" s="122">
        <v>1</v>
      </c>
      <c r="Z359" s="122">
        <v>0</v>
      </c>
      <c r="AA359" s="122">
        <v>1</v>
      </c>
      <c r="AH359" s="112">
        <v>379</v>
      </c>
      <c r="AL359" s="29"/>
      <c r="AM359" s="29"/>
      <c r="AO359" s="89" t="s">
        <v>716</v>
      </c>
      <c r="AP359" s="394" t="s">
        <v>3200</v>
      </c>
    </row>
    <row r="360" spans="1:42">
      <c r="B360" s="64"/>
      <c r="C360" s="162" t="s">
        <v>715</v>
      </c>
      <c r="D360" s="64" t="s">
        <v>715</v>
      </c>
      <c r="E360" s="62" t="s">
        <v>29</v>
      </c>
      <c r="F360" s="120" t="s">
        <v>562</v>
      </c>
      <c r="G360" s="6"/>
      <c r="H360" s="427">
        <v>173279</v>
      </c>
      <c r="I360" s="309" t="s">
        <v>1552</v>
      </c>
      <c r="J360" s="298"/>
      <c r="K360" s="295" t="s">
        <v>715</v>
      </c>
      <c r="L360" s="295"/>
      <c r="M360" s="82" t="s">
        <v>777</v>
      </c>
      <c r="N360" s="78">
        <v>1780</v>
      </c>
      <c r="O360" s="78">
        <v>2</v>
      </c>
      <c r="P360" s="78">
        <v>100</v>
      </c>
      <c r="R360" s="82" t="s">
        <v>80</v>
      </c>
      <c r="S360" s="78" t="s">
        <v>280</v>
      </c>
      <c r="T360" s="82" t="s">
        <v>167</v>
      </c>
      <c r="V360" s="148" t="s">
        <v>1656</v>
      </c>
      <c r="W360" s="88" t="str">
        <f>X360&amp;"-"&amp;Y360&amp;"-"&amp;Z360&amp;"-"&amp;AA360</f>
        <v>173279-1-0-1</v>
      </c>
      <c r="X360" s="427">
        <v>173279</v>
      </c>
      <c r="Y360" s="122">
        <v>1</v>
      </c>
      <c r="Z360" s="122">
        <v>0</v>
      </c>
      <c r="AA360" s="122">
        <v>1</v>
      </c>
      <c r="AH360" s="88">
        <v>229</v>
      </c>
      <c r="AP360" s="89" t="s">
        <v>3204</v>
      </c>
    </row>
    <row r="361" spans="1:42">
      <c r="C361" s="162" t="s">
        <v>715</v>
      </c>
      <c r="D361" s="64" t="s">
        <v>90</v>
      </c>
      <c r="E361" s="29" t="s">
        <v>29</v>
      </c>
      <c r="F361" s="29" t="s">
        <v>725</v>
      </c>
      <c r="G361" s="458"/>
      <c r="H361" s="119">
        <v>300092</v>
      </c>
      <c r="I361" s="385" t="s">
        <v>2895</v>
      </c>
      <c r="J361" s="295" t="s">
        <v>715</v>
      </c>
      <c r="K361" s="295" t="s">
        <v>715</v>
      </c>
      <c r="L361" s="295"/>
      <c r="M361" s="82" t="s">
        <v>339</v>
      </c>
      <c r="N361" s="78">
        <v>2400</v>
      </c>
      <c r="O361" s="78">
        <v>4</v>
      </c>
      <c r="P361" s="78">
        <v>100</v>
      </c>
      <c r="R361" s="82" t="s">
        <v>75</v>
      </c>
      <c r="S361" s="78" t="s">
        <v>75</v>
      </c>
      <c r="T361" s="82" t="s">
        <v>169</v>
      </c>
      <c r="V361" s="282" t="s">
        <v>1236</v>
      </c>
      <c r="W361" s="29" t="s">
        <v>880</v>
      </c>
      <c r="X361" s="166">
        <v>300092</v>
      </c>
      <c r="Y361" s="122">
        <v>1</v>
      </c>
      <c r="Z361" s="122">
        <v>0</v>
      </c>
      <c r="AA361" s="122">
        <v>1</v>
      </c>
      <c r="AH361" s="112">
        <v>149</v>
      </c>
      <c r="AL361" s="29"/>
      <c r="AM361" s="29"/>
      <c r="AO361" s="89" t="s">
        <v>716</v>
      </c>
      <c r="AP361" s="394" t="s">
        <v>3200</v>
      </c>
    </row>
    <row r="362" spans="1:42">
      <c r="C362" s="162" t="s">
        <v>715</v>
      </c>
      <c r="D362" s="64" t="s">
        <v>90</v>
      </c>
      <c r="E362" s="82" t="s">
        <v>29</v>
      </c>
      <c r="F362" s="82" t="s">
        <v>561</v>
      </c>
      <c r="G362" s="459"/>
      <c r="H362" s="374">
        <v>300079</v>
      </c>
      <c r="I362" s="103" t="s">
        <v>1260</v>
      </c>
      <c r="J362" s="82" t="s">
        <v>715</v>
      </c>
      <c r="K362" s="295" t="s">
        <v>715</v>
      </c>
      <c r="L362" s="295"/>
      <c r="M362" s="89" t="s">
        <v>339</v>
      </c>
      <c r="N362" s="106">
        <v>5350</v>
      </c>
      <c r="O362" s="154">
        <v>4</v>
      </c>
      <c r="P362" s="78">
        <v>100</v>
      </c>
      <c r="R362" s="82" t="s">
        <v>75</v>
      </c>
      <c r="S362" s="78" t="s">
        <v>75</v>
      </c>
      <c r="T362" s="82" t="s">
        <v>169</v>
      </c>
      <c r="V362" s="82" t="s">
        <v>1261</v>
      </c>
      <c r="W362" s="82" t="s">
        <v>569</v>
      </c>
      <c r="X362" s="161">
        <v>300079</v>
      </c>
      <c r="Y362" s="122">
        <v>1</v>
      </c>
      <c r="Z362" s="122">
        <v>0</v>
      </c>
      <c r="AA362" s="122">
        <v>1</v>
      </c>
      <c r="AH362" s="112">
        <v>199</v>
      </c>
      <c r="AK362" s="93"/>
      <c r="AL362" s="29"/>
      <c r="AM362" s="29"/>
      <c r="AO362" s="89" t="s">
        <v>716</v>
      </c>
      <c r="AP362" s="394" t="s">
        <v>3200</v>
      </c>
    </row>
    <row r="363" spans="1:42">
      <c r="B363" s="64"/>
      <c r="C363" s="162" t="s">
        <v>715</v>
      </c>
      <c r="D363" s="162" t="s">
        <v>715</v>
      </c>
      <c r="E363" s="82" t="s">
        <v>724</v>
      </c>
      <c r="F363" s="77" t="s">
        <v>1352</v>
      </c>
      <c r="G363" s="460"/>
      <c r="H363" s="125">
        <v>220566</v>
      </c>
      <c r="I363" s="103" t="s">
        <v>1345</v>
      </c>
      <c r="K363" s="295" t="s">
        <v>715</v>
      </c>
      <c r="L363" s="295"/>
      <c r="M363" s="82" t="s">
        <v>1307</v>
      </c>
      <c r="N363" s="78">
        <v>360</v>
      </c>
      <c r="O363" s="78">
        <v>1</v>
      </c>
      <c r="P363" s="78">
        <v>100</v>
      </c>
      <c r="R363" s="82" t="s">
        <v>75</v>
      </c>
      <c r="S363" s="78" t="s">
        <v>75</v>
      </c>
      <c r="T363" s="82" t="s">
        <v>169</v>
      </c>
      <c r="V363" s="113" t="s">
        <v>1376</v>
      </c>
      <c r="W363" s="29" t="s">
        <v>1480</v>
      </c>
      <c r="X363" s="122">
        <v>220566</v>
      </c>
      <c r="Y363" s="122">
        <v>1</v>
      </c>
      <c r="Z363" s="122">
        <v>0</v>
      </c>
      <c r="AA363" s="122">
        <v>1</v>
      </c>
      <c r="AH363" s="112">
        <v>1299</v>
      </c>
      <c r="AP363" s="81" t="s">
        <v>3201</v>
      </c>
    </row>
    <row r="364" spans="1:42">
      <c r="C364" s="162" t="s">
        <v>715</v>
      </c>
      <c r="D364" s="163" t="s">
        <v>90</v>
      </c>
      <c r="E364" s="82" t="s">
        <v>35</v>
      </c>
      <c r="F364" s="29" t="s">
        <v>38</v>
      </c>
      <c r="G364" s="458"/>
      <c r="H364" s="374">
        <v>221238</v>
      </c>
      <c r="I364" s="103" t="s">
        <v>1140</v>
      </c>
      <c r="K364" s="295" t="s">
        <v>715</v>
      </c>
      <c r="L364" s="295"/>
      <c r="M364" s="89" t="s">
        <v>75</v>
      </c>
      <c r="N364" s="64">
        <v>710</v>
      </c>
      <c r="O364" s="154">
        <v>2</v>
      </c>
      <c r="P364" s="78">
        <v>100</v>
      </c>
      <c r="R364" s="82" t="s">
        <v>75</v>
      </c>
      <c r="S364" s="78" t="s">
        <v>75</v>
      </c>
      <c r="T364" s="82" t="s">
        <v>169</v>
      </c>
      <c r="V364" s="80" t="s">
        <v>1141</v>
      </c>
      <c r="W364" s="29" t="s">
        <v>251</v>
      </c>
      <c r="X364" s="122">
        <v>221238</v>
      </c>
      <c r="Y364" s="122">
        <v>1</v>
      </c>
      <c r="Z364" s="122">
        <v>0</v>
      </c>
      <c r="AA364" s="122">
        <v>1</v>
      </c>
      <c r="AB364" s="84"/>
      <c r="AG364" s="28"/>
      <c r="AH364" s="112">
        <v>399</v>
      </c>
      <c r="AI364" s="86"/>
      <c r="AJ364" s="62"/>
      <c r="AK364" s="86"/>
      <c r="AL364" s="89"/>
      <c r="AM364" s="89"/>
      <c r="AN364" s="88"/>
      <c r="AO364" s="89" t="s">
        <v>716</v>
      </c>
      <c r="AP364" s="394" t="s">
        <v>3188</v>
      </c>
    </row>
    <row r="365" spans="1:42" ht="15" thickBot="1">
      <c r="C365" s="162" t="s">
        <v>715</v>
      </c>
      <c r="D365" s="64" t="s">
        <v>90</v>
      </c>
      <c r="E365" s="62" t="s">
        <v>29</v>
      </c>
      <c r="F365" s="82" t="s">
        <v>31</v>
      </c>
      <c r="G365" s="459"/>
      <c r="H365" s="118">
        <v>300519</v>
      </c>
      <c r="I365" s="103" t="s">
        <v>1216</v>
      </c>
      <c r="K365" s="295" t="s">
        <v>715</v>
      </c>
      <c r="L365" s="295"/>
      <c r="M365" s="89" t="s">
        <v>339</v>
      </c>
      <c r="N365" s="106">
        <v>310</v>
      </c>
      <c r="O365" s="154">
        <v>4</v>
      </c>
      <c r="P365" s="78">
        <v>100</v>
      </c>
      <c r="R365" s="82" t="s">
        <v>75</v>
      </c>
      <c r="S365" s="78" t="s">
        <v>75</v>
      </c>
      <c r="T365" s="82" t="s">
        <v>169</v>
      </c>
      <c r="V365" s="82" t="s">
        <v>1215</v>
      </c>
      <c r="W365" s="82" t="s">
        <v>571</v>
      </c>
      <c r="X365" s="64">
        <v>300519</v>
      </c>
      <c r="Y365" s="122">
        <v>1</v>
      </c>
      <c r="Z365" s="122">
        <v>0</v>
      </c>
      <c r="AA365" s="122">
        <v>1</v>
      </c>
      <c r="AH365" s="112">
        <v>429</v>
      </c>
      <c r="AK365" s="93"/>
      <c r="AL365" s="29"/>
      <c r="AM365" s="29"/>
      <c r="AO365" s="89" t="s">
        <v>716</v>
      </c>
      <c r="AP365" s="394" t="s">
        <v>3200</v>
      </c>
    </row>
    <row r="366" spans="1:42" ht="15" thickBot="1">
      <c r="A366" s="266"/>
      <c r="C366" s="162" t="s">
        <v>715</v>
      </c>
      <c r="D366" s="64" t="s">
        <v>90</v>
      </c>
      <c r="E366" s="62" t="s">
        <v>29</v>
      </c>
      <c r="F366" s="82" t="s">
        <v>31</v>
      </c>
      <c r="G366" s="294"/>
      <c r="H366" s="414">
        <v>300521</v>
      </c>
      <c r="I366" s="408" t="s">
        <v>1214</v>
      </c>
      <c r="K366" s="295" t="s">
        <v>715</v>
      </c>
      <c r="L366" s="295"/>
      <c r="M366" s="89" t="s">
        <v>339</v>
      </c>
      <c r="N366" s="106">
        <v>300</v>
      </c>
      <c r="O366" s="154">
        <v>4</v>
      </c>
      <c r="P366" s="78">
        <v>100</v>
      </c>
      <c r="R366" s="82" t="s">
        <v>75</v>
      </c>
      <c r="S366" s="78" t="s">
        <v>75</v>
      </c>
      <c r="T366" s="82" t="s">
        <v>169</v>
      </c>
      <c r="V366" s="411" t="s">
        <v>1215</v>
      </c>
      <c r="W366" s="82" t="s">
        <v>570</v>
      </c>
      <c r="X366" s="415">
        <v>300521</v>
      </c>
      <c r="Y366" s="122">
        <v>1</v>
      </c>
      <c r="Z366" s="122">
        <v>0</v>
      </c>
      <c r="AA366" s="122">
        <v>1</v>
      </c>
      <c r="AH366" s="112">
        <v>429</v>
      </c>
      <c r="AL366" s="29"/>
      <c r="AM366" s="29"/>
      <c r="AO366" s="89" t="s">
        <v>716</v>
      </c>
      <c r="AP366" s="394" t="s">
        <v>3200</v>
      </c>
    </row>
    <row r="367" spans="1:42" ht="15" thickBot="1">
      <c r="B367" s="64"/>
      <c r="C367" s="162" t="s">
        <v>715</v>
      </c>
      <c r="D367" s="64" t="s">
        <v>715</v>
      </c>
      <c r="E367" s="62" t="s">
        <v>29</v>
      </c>
      <c r="F367" s="82" t="s">
        <v>2729</v>
      </c>
      <c r="G367" s="294"/>
      <c r="H367" s="416">
        <v>307418</v>
      </c>
      <c r="I367" s="400" t="s">
        <v>1584</v>
      </c>
      <c r="J367" s="104" t="s">
        <v>715</v>
      </c>
      <c r="K367" s="295" t="s">
        <v>715</v>
      </c>
      <c r="L367" s="295"/>
      <c r="M367" s="82" t="s">
        <v>777</v>
      </c>
      <c r="N367" s="78">
        <v>7620</v>
      </c>
      <c r="O367" s="78">
        <v>2</v>
      </c>
      <c r="P367" s="78">
        <v>100</v>
      </c>
      <c r="R367" s="82" t="s">
        <v>75</v>
      </c>
      <c r="S367" s="82" t="s">
        <v>75</v>
      </c>
      <c r="T367" s="82" t="s">
        <v>169</v>
      </c>
      <c r="V367" s="134" t="s">
        <v>1637</v>
      </c>
      <c r="W367" s="88" t="str">
        <f>X367&amp;"-"&amp;Y367&amp;"-"&amp;Z367&amp;"-"&amp;AA367</f>
        <v>307418-1-0-1</v>
      </c>
      <c r="X367" s="416">
        <v>307418</v>
      </c>
      <c r="Y367" s="122">
        <v>1</v>
      </c>
      <c r="Z367" s="122">
        <v>0</v>
      </c>
      <c r="AA367" s="122">
        <v>1</v>
      </c>
      <c r="AH367" s="88">
        <v>249</v>
      </c>
      <c r="AP367" s="89" t="s">
        <v>3204</v>
      </c>
    </row>
    <row r="368" spans="1:42" ht="15" thickBot="1">
      <c r="B368" s="64"/>
      <c r="C368" s="162" t="s">
        <v>715</v>
      </c>
      <c r="D368" s="64" t="s">
        <v>715</v>
      </c>
      <c r="E368" s="62" t="s">
        <v>29</v>
      </c>
      <c r="F368" s="82" t="s">
        <v>2729</v>
      </c>
      <c r="G368" s="294"/>
      <c r="H368" s="416">
        <v>307416</v>
      </c>
      <c r="I368" s="400" t="s">
        <v>1585</v>
      </c>
      <c r="J368" s="104"/>
      <c r="K368" s="295" t="s">
        <v>715</v>
      </c>
      <c r="L368" s="295"/>
      <c r="M368" s="82" t="s">
        <v>777</v>
      </c>
      <c r="N368" s="78">
        <v>7630</v>
      </c>
      <c r="O368" s="78">
        <v>2</v>
      </c>
      <c r="P368" s="78">
        <v>100</v>
      </c>
      <c r="R368" s="82" t="s">
        <v>75</v>
      </c>
      <c r="S368" s="82" t="s">
        <v>75</v>
      </c>
      <c r="T368" s="82" t="s">
        <v>169</v>
      </c>
      <c r="V368" s="134" t="s">
        <v>1638</v>
      </c>
      <c r="W368" s="88" t="str">
        <f>X368&amp;"-"&amp;Y368&amp;"-"&amp;Z368&amp;"-"&amp;AA368</f>
        <v>307416-1-0-1</v>
      </c>
      <c r="X368" s="64">
        <v>307416</v>
      </c>
      <c r="Y368" s="122">
        <v>1</v>
      </c>
      <c r="Z368" s="122">
        <v>0</v>
      </c>
      <c r="AA368" s="122">
        <v>1</v>
      </c>
      <c r="AH368" s="88">
        <v>199</v>
      </c>
      <c r="AP368" s="89" t="s">
        <v>3204</v>
      </c>
    </row>
    <row r="369" spans="1:43" ht="15" thickBot="1">
      <c r="B369" s="64"/>
      <c r="C369" s="162" t="s">
        <v>715</v>
      </c>
      <c r="D369" s="64" t="s">
        <v>715</v>
      </c>
      <c r="E369" s="62" t="s">
        <v>29</v>
      </c>
      <c r="F369" s="62" t="s">
        <v>1547</v>
      </c>
      <c r="G369" s="464"/>
      <c r="H369" s="424">
        <v>303211</v>
      </c>
      <c r="I369" s="433" t="s">
        <v>1548</v>
      </c>
      <c r="J369" s="298"/>
      <c r="K369" s="295" t="s">
        <v>715</v>
      </c>
      <c r="L369" s="295"/>
      <c r="M369" s="82" t="s">
        <v>777</v>
      </c>
      <c r="N369" s="78">
        <v>6300</v>
      </c>
      <c r="O369" s="78">
        <v>2</v>
      </c>
      <c r="P369" s="78">
        <v>100</v>
      </c>
      <c r="R369" s="82" t="s">
        <v>75</v>
      </c>
      <c r="S369" s="82" t="s">
        <v>75</v>
      </c>
      <c r="T369" s="82" t="s">
        <v>169</v>
      </c>
      <c r="V369" s="387" t="s">
        <v>1635</v>
      </c>
      <c r="W369" s="88" t="str">
        <f>X369&amp;"-"&amp;Y369&amp;"-"&amp;Z369&amp;"-"&amp;AA369</f>
        <v>303211-1-0-1</v>
      </c>
      <c r="X369" s="424">
        <v>303211</v>
      </c>
      <c r="Y369" s="122">
        <v>1</v>
      </c>
      <c r="Z369" s="122">
        <v>0</v>
      </c>
      <c r="AA369" s="122">
        <v>1</v>
      </c>
      <c r="AH369" s="88">
        <v>129</v>
      </c>
      <c r="AP369" s="89" t="s">
        <v>3204</v>
      </c>
    </row>
    <row r="370" spans="1:43" ht="15" thickBot="1">
      <c r="B370" s="64"/>
      <c r="C370" s="162" t="s">
        <v>715</v>
      </c>
      <c r="D370" s="64" t="s">
        <v>90</v>
      </c>
      <c r="E370" s="62" t="s">
        <v>29</v>
      </c>
      <c r="F370" s="62" t="s">
        <v>1547</v>
      </c>
      <c r="G370" s="464"/>
      <c r="H370" s="415">
        <v>301901</v>
      </c>
      <c r="I370" s="400" t="s">
        <v>1581</v>
      </c>
      <c r="J370" s="104"/>
      <c r="K370" s="295" t="s">
        <v>715</v>
      </c>
      <c r="L370" s="295"/>
      <c r="M370" s="79" t="s">
        <v>339</v>
      </c>
      <c r="N370" s="78">
        <v>6100</v>
      </c>
      <c r="O370" s="78">
        <v>2</v>
      </c>
      <c r="P370" s="78">
        <v>100</v>
      </c>
      <c r="R370" s="82" t="s">
        <v>75</v>
      </c>
      <c r="S370" s="82" t="s">
        <v>75</v>
      </c>
      <c r="T370" s="82" t="s">
        <v>169</v>
      </c>
      <c r="V370" s="134" t="s">
        <v>1632</v>
      </c>
      <c r="W370" s="88" t="str">
        <f>X370&amp;"-"&amp;Y370&amp;"-"&amp;Z370&amp;"-"&amp;AA370</f>
        <v>301901-1-0-1</v>
      </c>
      <c r="X370" s="64">
        <v>301901</v>
      </c>
      <c r="Y370" s="122">
        <v>1</v>
      </c>
      <c r="Z370" s="122">
        <v>0</v>
      </c>
      <c r="AA370" s="122">
        <v>1</v>
      </c>
      <c r="AH370" s="88">
        <v>99</v>
      </c>
      <c r="AP370" s="89" t="s">
        <v>3204</v>
      </c>
    </row>
    <row r="371" spans="1:43" ht="15" thickBot="1">
      <c r="A371" s="88"/>
      <c r="C371" s="162" t="s">
        <v>715</v>
      </c>
      <c r="D371" s="163" t="s">
        <v>90</v>
      </c>
      <c r="E371" s="29" t="s">
        <v>2914</v>
      </c>
      <c r="F371" s="29" t="s">
        <v>33</v>
      </c>
      <c r="G371" s="457"/>
      <c r="H371" s="420">
        <v>160085</v>
      </c>
      <c r="I371" s="310" t="s">
        <v>554</v>
      </c>
      <c r="J371" s="82" t="s">
        <v>715</v>
      </c>
      <c r="K371" s="295" t="s">
        <v>715</v>
      </c>
      <c r="L371" s="295"/>
      <c r="M371" s="89" t="s">
        <v>75</v>
      </c>
      <c r="N371" s="64">
        <v>200</v>
      </c>
      <c r="O371" s="154">
        <v>2</v>
      </c>
      <c r="P371" s="78">
        <v>100</v>
      </c>
      <c r="R371" s="82" t="s">
        <v>75</v>
      </c>
      <c r="S371" s="78" t="s">
        <v>75</v>
      </c>
      <c r="T371" s="82" t="s">
        <v>169</v>
      </c>
      <c r="V371" s="143" t="s">
        <v>547</v>
      </c>
      <c r="W371" s="82" t="s">
        <v>544</v>
      </c>
      <c r="X371" s="82">
        <v>160085</v>
      </c>
      <c r="Y371" s="122">
        <v>1</v>
      </c>
      <c r="Z371" s="122">
        <v>0</v>
      </c>
      <c r="AA371" s="122">
        <v>1</v>
      </c>
      <c r="AB371" s="84"/>
      <c r="AF371" s="83" t="s">
        <v>90</v>
      </c>
      <c r="AG371" s="28"/>
      <c r="AH371" s="112">
        <v>999</v>
      </c>
      <c r="AI371" s="86"/>
      <c r="AJ371" s="62"/>
      <c r="AK371" s="86"/>
      <c r="AL371" s="89"/>
      <c r="AM371" s="89"/>
      <c r="AN371" s="88"/>
      <c r="AO371" s="89" t="s">
        <v>716</v>
      </c>
      <c r="AP371" s="394" t="s">
        <v>3188</v>
      </c>
    </row>
    <row r="372" spans="1:43" ht="15" thickBot="1">
      <c r="B372" s="64"/>
      <c r="C372" s="162" t="s">
        <v>715</v>
      </c>
      <c r="D372" s="64" t="s">
        <v>715</v>
      </c>
      <c r="E372" s="82" t="s">
        <v>29</v>
      </c>
      <c r="F372" s="82" t="s">
        <v>2730</v>
      </c>
      <c r="G372" s="294"/>
      <c r="H372" s="416">
        <v>290131</v>
      </c>
      <c r="I372" s="400" t="s">
        <v>1604</v>
      </c>
      <c r="J372" s="104"/>
      <c r="K372" s="295" t="s">
        <v>715</v>
      </c>
      <c r="L372" s="295"/>
      <c r="M372" s="79" t="s">
        <v>339</v>
      </c>
      <c r="N372" s="78">
        <v>9500</v>
      </c>
      <c r="O372" s="78">
        <v>2</v>
      </c>
      <c r="P372" s="78">
        <v>100</v>
      </c>
      <c r="R372" s="82" t="s">
        <v>80</v>
      </c>
      <c r="S372" s="78" t="s">
        <v>280</v>
      </c>
      <c r="T372" s="82" t="s">
        <v>167</v>
      </c>
      <c r="V372" s="387" t="s">
        <v>1659</v>
      </c>
      <c r="W372" s="88" t="str">
        <f>X372&amp;"-"&amp;Y372&amp;"-"&amp;Z372&amp;"-"&amp;AA372</f>
        <v>290131-1-0-1</v>
      </c>
      <c r="X372" s="64">
        <v>290131</v>
      </c>
      <c r="Y372" s="122">
        <v>1</v>
      </c>
      <c r="Z372" s="122">
        <v>0</v>
      </c>
      <c r="AA372" s="122">
        <v>1</v>
      </c>
      <c r="AH372" s="88">
        <v>89</v>
      </c>
      <c r="AK372" s="93"/>
      <c r="AP372" s="89" t="s">
        <v>3204</v>
      </c>
    </row>
    <row r="373" spans="1:43" ht="15" thickBot="1">
      <c r="B373" s="64"/>
      <c r="C373" s="162" t="s">
        <v>715</v>
      </c>
      <c r="D373" s="64" t="s">
        <v>715</v>
      </c>
      <c r="E373" s="62" t="s">
        <v>29</v>
      </c>
      <c r="F373" s="120" t="s">
        <v>726</v>
      </c>
      <c r="G373" s="171"/>
      <c r="H373" s="429">
        <v>171764</v>
      </c>
      <c r="I373" s="400" t="s">
        <v>1588</v>
      </c>
      <c r="J373" s="104"/>
      <c r="K373" s="295" t="s">
        <v>715</v>
      </c>
      <c r="L373" s="295"/>
      <c r="M373" s="79" t="s">
        <v>339</v>
      </c>
      <c r="N373" s="78">
        <v>3230</v>
      </c>
      <c r="O373" s="78">
        <v>2</v>
      </c>
      <c r="P373" s="78">
        <v>100</v>
      </c>
      <c r="R373" s="82" t="s">
        <v>80</v>
      </c>
      <c r="S373" s="78" t="s">
        <v>280</v>
      </c>
      <c r="T373" s="82" t="s">
        <v>167</v>
      </c>
      <c r="V373" s="387" t="s">
        <v>1639</v>
      </c>
      <c r="W373" s="173" t="s">
        <v>1707</v>
      </c>
      <c r="X373" s="64">
        <v>174560</v>
      </c>
      <c r="Y373" s="122">
        <v>1</v>
      </c>
      <c r="Z373" s="122">
        <v>0</v>
      </c>
      <c r="AA373" s="122">
        <v>1</v>
      </c>
      <c r="AP373" s="89" t="s">
        <v>3204</v>
      </c>
    </row>
    <row r="374" spans="1:43" ht="15" thickBot="1">
      <c r="C374" s="162" t="s">
        <v>715</v>
      </c>
      <c r="D374" s="64" t="s">
        <v>90</v>
      </c>
      <c r="E374" s="82" t="s">
        <v>29</v>
      </c>
      <c r="F374" s="82" t="s">
        <v>562</v>
      </c>
      <c r="G374" s="294"/>
      <c r="H374" s="414">
        <v>300803</v>
      </c>
      <c r="I374" s="310" t="s">
        <v>1226</v>
      </c>
      <c r="K374" s="295" t="s">
        <v>715</v>
      </c>
      <c r="L374" s="295"/>
      <c r="M374" s="89" t="s">
        <v>339</v>
      </c>
      <c r="N374" s="106">
        <v>2000</v>
      </c>
      <c r="O374" s="154">
        <v>4</v>
      </c>
      <c r="P374" s="78">
        <v>100</v>
      </c>
      <c r="R374" s="82" t="s">
        <v>75</v>
      </c>
      <c r="S374" s="78" t="s">
        <v>75</v>
      </c>
      <c r="T374" s="82" t="s">
        <v>169</v>
      </c>
      <c r="V374" s="145" t="s">
        <v>1227</v>
      </c>
      <c r="W374" s="101" t="s">
        <v>578</v>
      </c>
      <c r="X374" s="127">
        <v>300803</v>
      </c>
      <c r="Y374" s="122">
        <v>1</v>
      </c>
      <c r="Z374" s="122">
        <v>0</v>
      </c>
      <c r="AA374" s="122">
        <v>1</v>
      </c>
      <c r="AH374" s="112">
        <v>359</v>
      </c>
      <c r="AK374" s="93"/>
      <c r="AL374" s="29"/>
      <c r="AM374" s="29"/>
      <c r="AO374" s="89" t="s">
        <v>716</v>
      </c>
      <c r="AP374" s="394" t="s">
        <v>3200</v>
      </c>
    </row>
    <row r="375" spans="1:43" ht="15" thickBot="1">
      <c r="C375" s="162" t="s">
        <v>715</v>
      </c>
      <c r="D375" s="64" t="s">
        <v>90</v>
      </c>
      <c r="E375" s="82" t="s">
        <v>29</v>
      </c>
      <c r="F375" s="82" t="s">
        <v>562</v>
      </c>
      <c r="G375" s="294"/>
      <c r="H375" s="146">
        <v>300795</v>
      </c>
      <c r="I375" s="310" t="s">
        <v>1224</v>
      </c>
      <c r="K375" s="295" t="s">
        <v>715</v>
      </c>
      <c r="L375" s="295"/>
      <c r="M375" s="89" t="s">
        <v>339</v>
      </c>
      <c r="N375" s="106">
        <v>1900</v>
      </c>
      <c r="O375" s="78">
        <v>4</v>
      </c>
      <c r="P375" s="78">
        <v>100</v>
      </c>
      <c r="R375" s="82" t="s">
        <v>75</v>
      </c>
      <c r="S375" s="78" t="s">
        <v>75</v>
      </c>
      <c r="T375" s="82" t="s">
        <v>169</v>
      </c>
      <c r="V375" s="145" t="s">
        <v>1225</v>
      </c>
      <c r="W375" s="82" t="s">
        <v>577</v>
      </c>
      <c r="X375" s="64">
        <v>300795</v>
      </c>
      <c r="Y375" s="122">
        <v>1</v>
      </c>
      <c r="Z375" s="122">
        <v>0</v>
      </c>
      <c r="AA375" s="122">
        <v>1</v>
      </c>
      <c r="AH375" s="112">
        <v>359</v>
      </c>
      <c r="AL375" s="29"/>
      <c r="AM375" s="29"/>
      <c r="AO375" s="89" t="s">
        <v>716</v>
      </c>
      <c r="AP375" s="394" t="s">
        <v>3200</v>
      </c>
    </row>
    <row r="376" spans="1:43" ht="15" thickBot="1">
      <c r="B376" s="64"/>
      <c r="C376" s="162" t="s">
        <v>715</v>
      </c>
      <c r="D376" s="64" t="s">
        <v>715</v>
      </c>
      <c r="E376" s="62" t="s">
        <v>29</v>
      </c>
      <c r="F376" s="120" t="s">
        <v>726</v>
      </c>
      <c r="G376" s="171"/>
      <c r="H376" s="428">
        <v>177827</v>
      </c>
      <c r="I376" s="437" t="s">
        <v>1587</v>
      </c>
      <c r="J376" s="244"/>
      <c r="K376" s="295" t="s">
        <v>715</v>
      </c>
      <c r="L376" s="295"/>
      <c r="M376" s="79" t="s">
        <v>339</v>
      </c>
      <c r="N376" s="78">
        <v>3220</v>
      </c>
      <c r="O376" s="78">
        <v>2</v>
      </c>
      <c r="P376" s="78">
        <v>100</v>
      </c>
      <c r="R376" s="82" t="s">
        <v>80</v>
      </c>
      <c r="S376" s="78" t="s">
        <v>280</v>
      </c>
      <c r="T376" s="82" t="s">
        <v>167</v>
      </c>
      <c r="V376" s="387" t="s">
        <v>1640</v>
      </c>
      <c r="W376" s="88" t="str">
        <f>X376&amp;"-"&amp;Y376&amp;"-"&amp;Z376&amp;"-"&amp;AA376</f>
        <v>177827-1-0-1</v>
      </c>
      <c r="X376" s="139">
        <v>177827</v>
      </c>
      <c r="Y376" s="122">
        <v>1</v>
      </c>
      <c r="Z376" s="122">
        <v>0</v>
      </c>
      <c r="AA376" s="122">
        <v>1</v>
      </c>
      <c r="AH376" s="88">
        <v>349</v>
      </c>
      <c r="AK376" s="93"/>
      <c r="AP376" s="89" t="s">
        <v>3204</v>
      </c>
    </row>
    <row r="377" spans="1:43" ht="15" thickBot="1">
      <c r="C377" s="162" t="s">
        <v>715</v>
      </c>
      <c r="D377" s="64" t="s">
        <v>90</v>
      </c>
      <c r="E377" s="29" t="s">
        <v>29</v>
      </c>
      <c r="F377" s="29" t="s">
        <v>726</v>
      </c>
      <c r="G377" s="457"/>
      <c r="H377" s="150">
        <v>301624</v>
      </c>
      <c r="I377" s="310" t="s">
        <v>1242</v>
      </c>
      <c r="J377" s="82" t="s">
        <v>715</v>
      </c>
      <c r="K377" s="295" t="s">
        <v>715</v>
      </c>
      <c r="L377" s="295"/>
      <c r="M377" s="82" t="s">
        <v>339</v>
      </c>
      <c r="N377" s="78">
        <v>3100</v>
      </c>
      <c r="O377" s="78">
        <v>4</v>
      </c>
      <c r="P377" s="78">
        <v>100</v>
      </c>
      <c r="R377" s="82" t="s">
        <v>75</v>
      </c>
      <c r="S377" s="78" t="s">
        <v>75</v>
      </c>
      <c r="T377" s="82" t="s">
        <v>169</v>
      </c>
      <c r="V377" s="155" t="s">
        <v>1243</v>
      </c>
      <c r="W377" s="29" t="s">
        <v>886</v>
      </c>
      <c r="X377" s="122">
        <v>301624</v>
      </c>
      <c r="Y377" s="122">
        <v>1</v>
      </c>
      <c r="Z377" s="122">
        <v>0</v>
      </c>
      <c r="AA377" s="122">
        <v>1</v>
      </c>
      <c r="AH377" s="112">
        <v>699</v>
      </c>
      <c r="AI377" s="86"/>
      <c r="AJ377" s="62"/>
      <c r="AK377" s="89"/>
      <c r="AL377" s="87"/>
      <c r="AM377" s="87"/>
      <c r="AN377" s="77"/>
      <c r="AO377" s="89" t="s">
        <v>716</v>
      </c>
      <c r="AP377" s="394" t="s">
        <v>3200</v>
      </c>
    </row>
    <row r="378" spans="1:43" ht="15" thickBot="1">
      <c r="C378" s="162" t="s">
        <v>715</v>
      </c>
      <c r="D378" s="64" t="s">
        <v>90</v>
      </c>
      <c r="E378" s="29" t="s">
        <v>29</v>
      </c>
      <c r="F378" s="29" t="s">
        <v>726</v>
      </c>
      <c r="G378" s="457"/>
      <c r="H378" s="150">
        <v>302112</v>
      </c>
      <c r="I378" s="310" t="s">
        <v>1244</v>
      </c>
      <c r="K378" s="295" t="s">
        <v>715</v>
      </c>
      <c r="L378" s="295"/>
      <c r="M378" s="82" t="s">
        <v>339</v>
      </c>
      <c r="N378" s="78">
        <v>3200</v>
      </c>
      <c r="O378" s="78">
        <v>4</v>
      </c>
      <c r="P378" s="78">
        <v>100</v>
      </c>
      <c r="R378" s="82" t="s">
        <v>75</v>
      </c>
      <c r="S378" s="78" t="s">
        <v>75</v>
      </c>
      <c r="T378" s="82" t="s">
        <v>169</v>
      </c>
      <c r="V378" s="443" t="s">
        <v>1245</v>
      </c>
      <c r="W378" s="29" t="s">
        <v>887</v>
      </c>
      <c r="X378" s="122">
        <v>302112</v>
      </c>
      <c r="Y378" s="122">
        <v>1</v>
      </c>
      <c r="Z378" s="122">
        <v>0</v>
      </c>
      <c r="AA378" s="122">
        <v>1</v>
      </c>
      <c r="AH378" s="112">
        <v>699</v>
      </c>
      <c r="AL378" s="29"/>
      <c r="AM378" s="29"/>
      <c r="AO378" s="89" t="s">
        <v>716</v>
      </c>
      <c r="AP378" s="394" t="s">
        <v>3200</v>
      </c>
    </row>
    <row r="379" spans="1:43" ht="15" thickBot="1">
      <c r="B379" s="64"/>
      <c r="C379" s="162" t="s">
        <v>715</v>
      </c>
      <c r="D379" s="162" t="s">
        <v>715</v>
      </c>
      <c r="E379" s="82" t="s">
        <v>29</v>
      </c>
      <c r="F379" s="82" t="s">
        <v>2730</v>
      </c>
      <c r="G379" s="294"/>
      <c r="H379" s="422">
        <v>174192</v>
      </c>
      <c r="I379" s="311" t="s">
        <v>1405</v>
      </c>
      <c r="K379" s="295" t="s">
        <v>715</v>
      </c>
      <c r="L379" s="295"/>
      <c r="M379" s="82" t="s">
        <v>776</v>
      </c>
      <c r="N379" s="78">
        <v>9600</v>
      </c>
      <c r="O379" s="78">
        <v>2</v>
      </c>
      <c r="P379" s="78">
        <v>100</v>
      </c>
      <c r="R379" s="82" t="s">
        <v>80</v>
      </c>
      <c r="S379" s="78" t="s">
        <v>280</v>
      </c>
      <c r="T379" s="82" t="s">
        <v>167</v>
      </c>
      <c r="V379" s="284" t="s">
        <v>1403</v>
      </c>
      <c r="W379" s="29" t="s">
        <v>1437</v>
      </c>
      <c r="X379" s="29">
        <v>174192</v>
      </c>
      <c r="Y379" s="122">
        <v>1</v>
      </c>
      <c r="Z379" s="122">
        <v>0</v>
      </c>
      <c r="AA379" s="122">
        <v>1</v>
      </c>
      <c r="AH379" s="112">
        <v>149</v>
      </c>
      <c r="AO379" s="89"/>
      <c r="AP379" s="81" t="s">
        <v>3201</v>
      </c>
    </row>
    <row r="380" spans="1:43" ht="15" thickBot="1">
      <c r="C380" s="162" t="s">
        <v>715</v>
      </c>
      <c r="D380" s="64" t="s">
        <v>90</v>
      </c>
      <c r="E380" s="29" t="s">
        <v>29</v>
      </c>
      <c r="F380" s="29" t="s">
        <v>30</v>
      </c>
      <c r="G380" s="457"/>
      <c r="H380" s="150">
        <v>302736</v>
      </c>
      <c r="I380" s="311" t="s">
        <v>1210</v>
      </c>
      <c r="K380" s="295" t="s">
        <v>715</v>
      </c>
      <c r="L380" s="295"/>
      <c r="M380" s="82" t="s">
        <v>339</v>
      </c>
      <c r="N380" s="78">
        <v>1130</v>
      </c>
      <c r="O380" s="78">
        <v>4</v>
      </c>
      <c r="P380" s="78">
        <v>100</v>
      </c>
      <c r="R380" s="82" t="s">
        <v>75</v>
      </c>
      <c r="S380" s="78" t="s">
        <v>75</v>
      </c>
      <c r="T380" s="82" t="s">
        <v>169</v>
      </c>
      <c r="V380" s="153" t="s">
        <v>1211</v>
      </c>
      <c r="W380" s="29" t="s">
        <v>890</v>
      </c>
      <c r="X380" s="122">
        <v>302736</v>
      </c>
      <c r="Y380" s="122">
        <v>1</v>
      </c>
      <c r="Z380" s="122">
        <v>0</v>
      </c>
      <c r="AA380" s="122">
        <v>1</v>
      </c>
      <c r="AH380" s="112">
        <v>229</v>
      </c>
      <c r="AL380" s="29"/>
      <c r="AM380" s="29"/>
      <c r="AO380" s="89" t="s">
        <v>716</v>
      </c>
      <c r="AP380" s="394" t="s">
        <v>3200</v>
      </c>
    </row>
    <row r="381" spans="1:43" ht="15" thickBot="1">
      <c r="C381" s="162" t="s">
        <v>715</v>
      </c>
      <c r="D381" s="64" t="s">
        <v>90</v>
      </c>
      <c r="E381" s="29" t="s">
        <v>29</v>
      </c>
      <c r="F381" s="29" t="s">
        <v>30</v>
      </c>
      <c r="G381" s="457"/>
      <c r="H381" s="150">
        <v>305153</v>
      </c>
      <c r="I381" s="311" t="s">
        <v>773</v>
      </c>
      <c r="K381" s="295" t="s">
        <v>715</v>
      </c>
      <c r="L381" s="295"/>
      <c r="M381" s="82" t="s">
        <v>339</v>
      </c>
      <c r="N381" s="78">
        <v>1140</v>
      </c>
      <c r="O381" s="78">
        <v>4</v>
      </c>
      <c r="P381" s="78">
        <v>100</v>
      </c>
      <c r="R381" s="82" t="s">
        <v>75</v>
      </c>
      <c r="S381" s="78" t="s">
        <v>75</v>
      </c>
      <c r="T381" s="82" t="s">
        <v>169</v>
      </c>
      <c r="V381" s="153" t="s">
        <v>966</v>
      </c>
      <c r="W381" s="29" t="s">
        <v>891</v>
      </c>
      <c r="X381" s="122">
        <v>305153</v>
      </c>
      <c r="Y381" s="122">
        <v>1</v>
      </c>
      <c r="Z381" s="122">
        <v>0</v>
      </c>
      <c r="AA381" s="122">
        <v>1</v>
      </c>
      <c r="AH381" s="112">
        <v>229</v>
      </c>
      <c r="AL381" s="29"/>
      <c r="AM381" s="29"/>
      <c r="AO381" s="89" t="s">
        <v>716</v>
      </c>
      <c r="AP381" s="394" t="s">
        <v>3200</v>
      </c>
    </row>
    <row r="382" spans="1:43" ht="15" thickBot="1">
      <c r="C382" s="162" t="s">
        <v>715</v>
      </c>
      <c r="D382" s="64" t="s">
        <v>90</v>
      </c>
      <c r="E382" s="62" t="s">
        <v>29</v>
      </c>
      <c r="F382" s="82" t="s">
        <v>31</v>
      </c>
      <c r="G382" s="294"/>
      <c r="H382" s="146">
        <v>300778</v>
      </c>
      <c r="I382" s="311" t="s">
        <v>1217</v>
      </c>
      <c r="K382" s="295" t="s">
        <v>715</v>
      </c>
      <c r="L382" s="295"/>
      <c r="M382" s="89" t="s">
        <v>339</v>
      </c>
      <c r="N382" s="106">
        <v>320</v>
      </c>
      <c r="O382" s="78">
        <v>4</v>
      </c>
      <c r="P382" s="78">
        <v>100</v>
      </c>
      <c r="R382" s="82" t="s">
        <v>75</v>
      </c>
      <c r="S382" s="78" t="s">
        <v>75</v>
      </c>
      <c r="T382" s="82" t="s">
        <v>169</v>
      </c>
      <c r="V382" s="151" t="s">
        <v>605</v>
      </c>
      <c r="W382" s="82" t="s">
        <v>572</v>
      </c>
      <c r="X382" s="64">
        <v>300778</v>
      </c>
      <c r="Y382" s="122">
        <v>1</v>
      </c>
      <c r="Z382" s="122">
        <v>0</v>
      </c>
      <c r="AA382" s="122">
        <v>1</v>
      </c>
      <c r="AH382" s="112">
        <v>429</v>
      </c>
      <c r="AL382" s="29"/>
      <c r="AM382" s="29"/>
      <c r="AO382" s="89" t="s">
        <v>716</v>
      </c>
      <c r="AP382" s="394" t="s">
        <v>3200</v>
      </c>
    </row>
    <row r="383" spans="1:43" ht="15" thickBot="1">
      <c r="C383" s="162" t="s">
        <v>715</v>
      </c>
      <c r="D383" s="64" t="s">
        <v>90</v>
      </c>
      <c r="E383" s="82" t="s">
        <v>29</v>
      </c>
      <c r="F383" s="82" t="s">
        <v>562</v>
      </c>
      <c r="G383" s="294"/>
      <c r="H383" s="146">
        <v>300259</v>
      </c>
      <c r="I383" s="311" t="s">
        <v>1234</v>
      </c>
      <c r="K383" s="295" t="s">
        <v>715</v>
      </c>
      <c r="L383" s="295"/>
      <c r="M383" s="89" t="s">
        <v>339</v>
      </c>
      <c r="N383" s="78">
        <v>2310</v>
      </c>
      <c r="O383" s="78">
        <v>4</v>
      </c>
      <c r="P383" s="78">
        <v>100</v>
      </c>
      <c r="R383" s="82" t="s">
        <v>75</v>
      </c>
      <c r="S383" s="78" t="s">
        <v>75</v>
      </c>
      <c r="T383" s="82" t="s">
        <v>169</v>
      </c>
      <c r="V383" s="151" t="s">
        <v>1235</v>
      </c>
      <c r="W383" s="92" t="s">
        <v>582</v>
      </c>
      <c r="X383" s="64">
        <v>300259</v>
      </c>
      <c r="Y383" s="122">
        <v>1</v>
      </c>
      <c r="Z383" s="122">
        <v>0</v>
      </c>
      <c r="AA383" s="122">
        <v>1</v>
      </c>
      <c r="AH383" s="112">
        <v>399</v>
      </c>
      <c r="AL383" s="29"/>
      <c r="AM383" s="29"/>
      <c r="AO383" s="89" t="s">
        <v>716</v>
      </c>
      <c r="AP383" s="394" t="s">
        <v>3200</v>
      </c>
    </row>
    <row r="384" spans="1:43" ht="15" thickBot="1">
      <c r="B384" s="64"/>
      <c r="C384" s="162" t="s">
        <v>715</v>
      </c>
      <c r="D384" s="162" t="s">
        <v>715</v>
      </c>
      <c r="E384" s="82" t="s">
        <v>29</v>
      </c>
      <c r="F384" s="82" t="s">
        <v>2496</v>
      </c>
      <c r="G384" s="294"/>
      <c r="H384" s="422">
        <v>140276</v>
      </c>
      <c r="I384" s="432" t="s">
        <v>1518</v>
      </c>
      <c r="J384" s="317"/>
      <c r="K384" s="295" t="s">
        <v>715</v>
      </c>
      <c r="L384" s="295"/>
      <c r="M384" s="82" t="s">
        <v>777</v>
      </c>
      <c r="N384" s="64">
        <v>8000</v>
      </c>
      <c r="O384" s="65">
        <v>2</v>
      </c>
      <c r="P384" s="78">
        <v>100</v>
      </c>
      <c r="R384" s="82" t="s">
        <v>75</v>
      </c>
      <c r="S384" s="82" t="s">
        <v>75</v>
      </c>
      <c r="T384" s="82" t="s">
        <v>169</v>
      </c>
      <c r="V384" s="397" t="s">
        <v>1514</v>
      </c>
      <c r="W384" s="82" t="s">
        <v>1432</v>
      </c>
      <c r="X384" s="122">
        <v>140276</v>
      </c>
      <c r="Y384" s="122">
        <v>1</v>
      </c>
      <c r="Z384" s="122">
        <v>0</v>
      </c>
      <c r="AA384" s="122">
        <v>1</v>
      </c>
      <c r="AB384" s="28"/>
      <c r="AG384" s="28"/>
      <c r="AH384" s="112">
        <v>199</v>
      </c>
      <c r="AI384" s="86"/>
      <c r="AJ384" s="62"/>
      <c r="AK384" s="86"/>
      <c r="AL384" s="89"/>
      <c r="AM384" s="89"/>
      <c r="AN384" s="88"/>
      <c r="AO384" s="88"/>
      <c r="AP384" s="81" t="s">
        <v>3201</v>
      </c>
      <c r="AQ384" s="88"/>
    </row>
    <row r="385" spans="1:42" ht="15" thickBot="1">
      <c r="B385" s="64"/>
      <c r="C385" s="162" t="s">
        <v>715</v>
      </c>
      <c r="D385" s="162" t="s">
        <v>715</v>
      </c>
      <c r="E385" s="82" t="s">
        <v>29</v>
      </c>
      <c r="F385" s="82" t="s">
        <v>2730</v>
      </c>
      <c r="G385" s="294"/>
      <c r="H385" s="396">
        <v>290356</v>
      </c>
      <c r="I385" s="311" t="s">
        <v>1407</v>
      </c>
      <c r="K385" s="295" t="s">
        <v>715</v>
      </c>
      <c r="L385" s="295"/>
      <c r="M385" s="82" t="s">
        <v>339</v>
      </c>
      <c r="N385" s="78">
        <v>9100</v>
      </c>
      <c r="O385" s="78">
        <v>2</v>
      </c>
      <c r="P385" s="78">
        <v>100</v>
      </c>
      <c r="R385" s="82" t="s">
        <v>80</v>
      </c>
      <c r="S385" s="78" t="s">
        <v>280</v>
      </c>
      <c r="T385" s="82" t="s">
        <v>167</v>
      </c>
      <c r="V385" s="418" t="s">
        <v>1408</v>
      </c>
      <c r="W385" s="29" t="s">
        <v>1491</v>
      </c>
      <c r="X385" s="122">
        <v>290356</v>
      </c>
      <c r="Y385" s="122">
        <v>1</v>
      </c>
      <c r="Z385" s="122">
        <v>0</v>
      </c>
      <c r="AA385" s="122">
        <v>1</v>
      </c>
      <c r="AH385" s="112">
        <v>99</v>
      </c>
      <c r="AO385" s="89"/>
      <c r="AP385" s="81" t="s">
        <v>3201</v>
      </c>
    </row>
    <row r="386" spans="1:42" ht="15" thickBot="1">
      <c r="C386" s="162" t="s">
        <v>715</v>
      </c>
      <c r="D386" s="64" t="s">
        <v>90</v>
      </c>
      <c r="E386" s="82" t="s">
        <v>29</v>
      </c>
      <c r="F386" s="82" t="s">
        <v>562</v>
      </c>
      <c r="G386" s="82"/>
      <c r="H386" s="79">
        <v>300268</v>
      </c>
      <c r="I386" s="311" t="s">
        <v>1232</v>
      </c>
      <c r="K386" s="295" t="s">
        <v>715</v>
      </c>
      <c r="L386" s="295"/>
      <c r="M386" s="89" t="s">
        <v>339</v>
      </c>
      <c r="N386" s="106">
        <v>2300</v>
      </c>
      <c r="O386" s="78">
        <v>4</v>
      </c>
      <c r="P386" s="78">
        <v>100</v>
      </c>
      <c r="R386" s="82" t="s">
        <v>75</v>
      </c>
      <c r="S386" s="78" t="s">
        <v>75</v>
      </c>
      <c r="T386" s="82" t="s">
        <v>169</v>
      </c>
      <c r="V386" s="151" t="s">
        <v>1233</v>
      </c>
      <c r="W386" s="82" t="s">
        <v>581</v>
      </c>
      <c r="X386" s="64">
        <v>300268</v>
      </c>
      <c r="Y386" s="122">
        <v>1</v>
      </c>
      <c r="Z386" s="122">
        <v>0</v>
      </c>
      <c r="AA386" s="122">
        <v>1</v>
      </c>
      <c r="AH386" s="112">
        <v>399</v>
      </c>
      <c r="AL386" s="29"/>
      <c r="AM386" s="29"/>
      <c r="AO386" s="89" t="s">
        <v>716</v>
      </c>
      <c r="AP386" s="394" t="s">
        <v>3200</v>
      </c>
    </row>
    <row r="387" spans="1:42" ht="15" thickBot="1">
      <c r="C387" s="162" t="s">
        <v>715</v>
      </c>
      <c r="D387" s="64" t="s">
        <v>90</v>
      </c>
      <c r="E387" s="29" t="s">
        <v>29</v>
      </c>
      <c r="F387" s="29" t="s">
        <v>30</v>
      </c>
      <c r="H387" s="28">
        <v>303942</v>
      </c>
      <c r="I387" s="311" t="s">
        <v>1208</v>
      </c>
      <c r="J387" s="82" t="s">
        <v>715</v>
      </c>
      <c r="K387" s="295" t="s">
        <v>715</v>
      </c>
      <c r="L387" s="295"/>
      <c r="M387" s="82" t="s">
        <v>339</v>
      </c>
      <c r="N387" s="78">
        <v>1100</v>
      </c>
      <c r="O387" s="78">
        <v>4</v>
      </c>
      <c r="P387" s="78">
        <v>100</v>
      </c>
      <c r="R387" s="82" t="s">
        <v>75</v>
      </c>
      <c r="S387" s="78" t="s">
        <v>75</v>
      </c>
      <c r="T387" s="82" t="s">
        <v>169</v>
      </c>
      <c r="V387" s="156" t="s">
        <v>1209</v>
      </c>
      <c r="W387" s="29" t="s">
        <v>888</v>
      </c>
      <c r="X387" s="122">
        <v>303942</v>
      </c>
      <c r="Y387" s="122">
        <v>1</v>
      </c>
      <c r="Z387" s="122">
        <v>0</v>
      </c>
      <c r="AA387" s="122">
        <v>1</v>
      </c>
      <c r="AH387" s="112">
        <v>249</v>
      </c>
      <c r="AI387" s="86"/>
      <c r="AJ387" s="62"/>
      <c r="AK387" s="89"/>
      <c r="AL387" s="87"/>
      <c r="AM387" s="87"/>
      <c r="AN387" s="77"/>
      <c r="AO387" s="89" t="s">
        <v>716</v>
      </c>
      <c r="AP387" s="394" t="s">
        <v>3200</v>
      </c>
    </row>
    <row r="388" spans="1:42" ht="15" thickBot="1">
      <c r="C388" s="162" t="s">
        <v>715</v>
      </c>
      <c r="D388" s="64" t="s">
        <v>90</v>
      </c>
      <c r="E388" s="29" t="s">
        <v>29</v>
      </c>
      <c r="F388" s="29" t="s">
        <v>30</v>
      </c>
      <c r="H388" s="28">
        <v>305899</v>
      </c>
      <c r="I388" s="311" t="s">
        <v>772</v>
      </c>
      <c r="K388" s="295" t="s">
        <v>715</v>
      </c>
      <c r="L388" s="295"/>
      <c r="M388" s="82" t="s">
        <v>339</v>
      </c>
      <c r="N388" s="78">
        <v>1120</v>
      </c>
      <c r="O388" s="78">
        <v>4</v>
      </c>
      <c r="P388" s="78">
        <v>100</v>
      </c>
      <c r="R388" s="82" t="s">
        <v>75</v>
      </c>
      <c r="S388" s="78" t="s">
        <v>75</v>
      </c>
      <c r="T388" s="82" t="s">
        <v>169</v>
      </c>
      <c r="V388" s="156" t="s">
        <v>965</v>
      </c>
      <c r="W388" s="29" t="s">
        <v>889</v>
      </c>
      <c r="X388" s="122">
        <v>305899</v>
      </c>
      <c r="Y388" s="122">
        <v>1</v>
      </c>
      <c r="Z388" s="122">
        <v>0</v>
      </c>
      <c r="AA388" s="122">
        <v>1</v>
      </c>
      <c r="AH388" s="112">
        <v>249</v>
      </c>
      <c r="AL388" s="29"/>
      <c r="AM388" s="29"/>
      <c r="AO388" s="89" t="s">
        <v>716</v>
      </c>
      <c r="AP388" s="394" t="s">
        <v>3200</v>
      </c>
    </row>
    <row r="389" spans="1:42" ht="15" thickBot="1">
      <c r="C389" s="162" t="s">
        <v>715</v>
      </c>
      <c r="D389" s="64" t="s">
        <v>90</v>
      </c>
      <c r="E389" s="29" t="s">
        <v>29</v>
      </c>
      <c r="F389" s="29" t="s">
        <v>725</v>
      </c>
      <c r="H389" s="28">
        <v>300090</v>
      </c>
      <c r="I389" s="311" t="s">
        <v>1238</v>
      </c>
      <c r="K389" s="295" t="s">
        <v>715</v>
      </c>
      <c r="L389" s="295"/>
      <c r="M389" s="82" t="s">
        <v>339</v>
      </c>
      <c r="N389" s="78">
        <v>2700</v>
      </c>
      <c r="O389" s="78">
        <v>4</v>
      </c>
      <c r="P389" s="78">
        <v>100</v>
      </c>
      <c r="R389" s="82" t="s">
        <v>75</v>
      </c>
      <c r="S389" s="78" t="s">
        <v>75</v>
      </c>
      <c r="T389" s="82" t="s">
        <v>169</v>
      </c>
      <c r="V389" s="156" t="s">
        <v>1239</v>
      </c>
      <c r="W389" s="29" t="s">
        <v>882</v>
      </c>
      <c r="X389" s="122">
        <v>300090</v>
      </c>
      <c r="Y389" s="122">
        <v>1</v>
      </c>
      <c r="Z389" s="122">
        <v>0</v>
      </c>
      <c r="AA389" s="122">
        <v>1</v>
      </c>
      <c r="AH389" s="112">
        <v>259</v>
      </c>
      <c r="AL389" s="29"/>
      <c r="AM389" s="29"/>
      <c r="AO389" s="89" t="s">
        <v>716</v>
      </c>
      <c r="AP389" s="394" t="s">
        <v>3200</v>
      </c>
    </row>
    <row r="390" spans="1:42" ht="15" thickBot="1">
      <c r="C390" s="162" t="s">
        <v>715</v>
      </c>
      <c r="D390" s="64" t="s">
        <v>90</v>
      </c>
      <c r="E390" s="29" t="s">
        <v>29</v>
      </c>
      <c r="F390" s="29" t="s">
        <v>725</v>
      </c>
      <c r="H390" s="28">
        <v>300091</v>
      </c>
      <c r="I390" s="311" t="s">
        <v>2900</v>
      </c>
      <c r="K390" s="295" t="s">
        <v>715</v>
      </c>
      <c r="L390" s="295"/>
      <c r="M390" s="82" t="s">
        <v>339</v>
      </c>
      <c r="N390" s="78">
        <v>2800</v>
      </c>
      <c r="O390" s="78">
        <v>4</v>
      </c>
      <c r="P390" s="78">
        <v>100</v>
      </c>
      <c r="R390" s="82" t="s">
        <v>75</v>
      </c>
      <c r="S390" s="78" t="s">
        <v>75</v>
      </c>
      <c r="T390" s="82" t="s">
        <v>169</v>
      </c>
      <c r="V390" s="156" t="s">
        <v>2899</v>
      </c>
      <c r="W390" s="29" t="s">
        <v>883</v>
      </c>
      <c r="X390" s="122">
        <v>300091</v>
      </c>
      <c r="Y390" s="122">
        <v>1</v>
      </c>
      <c r="Z390" s="122">
        <v>0</v>
      </c>
      <c r="AA390" s="122">
        <v>1</v>
      </c>
      <c r="AH390" s="112">
        <v>259</v>
      </c>
      <c r="AL390" s="29"/>
      <c r="AM390" s="29"/>
      <c r="AO390" s="89" t="s">
        <v>716</v>
      </c>
      <c r="AP390" s="394" t="s">
        <v>3200</v>
      </c>
    </row>
    <row r="391" spans="1:42" ht="15" thickBot="1">
      <c r="C391" s="162" t="s">
        <v>715</v>
      </c>
      <c r="D391" s="64" t="s">
        <v>90</v>
      </c>
      <c r="E391" s="29" t="s">
        <v>29</v>
      </c>
      <c r="F391" s="29" t="s">
        <v>725</v>
      </c>
      <c r="H391" s="28">
        <v>302410</v>
      </c>
      <c r="I391" s="381" t="s">
        <v>2897</v>
      </c>
      <c r="J391" s="295"/>
      <c r="K391" s="295" t="s">
        <v>715</v>
      </c>
      <c r="L391" s="295"/>
      <c r="M391" s="82" t="s">
        <v>339</v>
      </c>
      <c r="N391" s="78">
        <v>2600</v>
      </c>
      <c r="O391" s="78">
        <v>4</v>
      </c>
      <c r="P391" s="78">
        <v>100</v>
      </c>
      <c r="R391" s="82" t="s">
        <v>75</v>
      </c>
      <c r="S391" s="78" t="s">
        <v>75</v>
      </c>
      <c r="T391" s="82" t="s">
        <v>169</v>
      </c>
      <c r="V391" s="153" t="s">
        <v>1237</v>
      </c>
      <c r="W391" s="29" t="s">
        <v>881</v>
      </c>
      <c r="X391" s="122">
        <v>302410</v>
      </c>
      <c r="Y391" s="122">
        <v>1</v>
      </c>
      <c r="Z391" s="122">
        <v>0</v>
      </c>
      <c r="AA391" s="122">
        <v>1</v>
      </c>
      <c r="AH391" s="112">
        <v>129</v>
      </c>
      <c r="AL391" s="29"/>
      <c r="AM391" s="29"/>
      <c r="AO391" s="89" t="s">
        <v>716</v>
      </c>
      <c r="AP391" s="394" t="s">
        <v>3200</v>
      </c>
    </row>
    <row r="392" spans="1:42" ht="15" thickBot="1">
      <c r="A392" s="88"/>
      <c r="C392" s="162" t="s">
        <v>715</v>
      </c>
      <c r="D392" s="163" t="s">
        <v>90</v>
      </c>
      <c r="E392" s="29" t="s">
        <v>2914</v>
      </c>
      <c r="F392" s="29" t="s">
        <v>33</v>
      </c>
      <c r="G392" s="457"/>
      <c r="H392" s="377">
        <v>160064</v>
      </c>
      <c r="I392" s="311" t="s">
        <v>969</v>
      </c>
      <c r="J392" s="82" t="s">
        <v>715</v>
      </c>
      <c r="K392" s="295" t="s">
        <v>715</v>
      </c>
      <c r="L392" s="295"/>
      <c r="M392" s="89" t="s">
        <v>75</v>
      </c>
      <c r="N392" s="64">
        <v>100</v>
      </c>
      <c r="O392" s="154">
        <v>2</v>
      </c>
      <c r="P392" s="78">
        <v>100</v>
      </c>
      <c r="R392" s="82" t="s">
        <v>75</v>
      </c>
      <c r="S392" s="78" t="s">
        <v>75</v>
      </c>
      <c r="T392" s="82" t="s">
        <v>169</v>
      </c>
      <c r="V392" s="146" t="s">
        <v>548</v>
      </c>
      <c r="W392" s="82" t="s">
        <v>543</v>
      </c>
      <c r="X392" s="82">
        <v>160064</v>
      </c>
      <c r="Y392" s="122">
        <v>1</v>
      </c>
      <c r="Z392" s="122">
        <v>0</v>
      </c>
      <c r="AA392" s="122">
        <v>1</v>
      </c>
      <c r="AB392" s="84"/>
      <c r="AF392" s="83" t="s">
        <v>90</v>
      </c>
      <c r="AG392" s="28"/>
      <c r="AH392" s="112">
        <v>1799</v>
      </c>
      <c r="AI392" s="86"/>
      <c r="AJ392" s="62"/>
      <c r="AK392" s="86"/>
      <c r="AL392" s="89"/>
      <c r="AM392" s="89"/>
      <c r="AN392" s="88"/>
      <c r="AO392" s="89" t="s">
        <v>716</v>
      </c>
      <c r="AP392" s="394" t="s">
        <v>3188</v>
      </c>
    </row>
    <row r="393" spans="1:42" ht="15" thickBot="1">
      <c r="A393" s="88"/>
      <c r="C393" s="162" t="s">
        <v>715</v>
      </c>
      <c r="D393" s="163" t="s">
        <v>90</v>
      </c>
      <c r="E393" s="29" t="s">
        <v>2914</v>
      </c>
      <c r="F393" s="29" t="s">
        <v>33</v>
      </c>
      <c r="H393" s="115">
        <v>160105</v>
      </c>
      <c r="I393" s="311" t="s">
        <v>541</v>
      </c>
      <c r="J393" s="82" t="s">
        <v>715</v>
      </c>
      <c r="K393" s="295" t="s">
        <v>715</v>
      </c>
      <c r="L393" s="295"/>
      <c r="M393" s="89" t="s">
        <v>75</v>
      </c>
      <c r="N393" s="64">
        <v>400</v>
      </c>
      <c r="O393" s="154">
        <v>2</v>
      </c>
      <c r="P393" s="78">
        <v>100</v>
      </c>
      <c r="R393" s="82" t="s">
        <v>75</v>
      </c>
      <c r="S393" s="78" t="s">
        <v>75</v>
      </c>
      <c r="T393" s="82" t="s">
        <v>169</v>
      </c>
      <c r="V393" s="146" t="s">
        <v>319</v>
      </c>
      <c r="W393" s="82" t="s">
        <v>545</v>
      </c>
      <c r="X393" s="82">
        <v>160105</v>
      </c>
      <c r="Y393" s="122">
        <v>1</v>
      </c>
      <c r="Z393" s="122">
        <v>0</v>
      </c>
      <c r="AA393" s="122">
        <v>1</v>
      </c>
      <c r="AB393" s="84"/>
      <c r="AF393" s="83" t="s">
        <v>90</v>
      </c>
      <c r="AG393" s="28"/>
      <c r="AH393" s="112">
        <v>1299</v>
      </c>
      <c r="AI393" s="86"/>
      <c r="AJ393" s="62"/>
      <c r="AK393" s="86"/>
      <c r="AL393" s="89"/>
      <c r="AM393" s="89"/>
      <c r="AN393" s="88"/>
      <c r="AO393" s="89" t="s">
        <v>716</v>
      </c>
      <c r="AP393" s="394" t="s">
        <v>3188</v>
      </c>
    </row>
    <row r="394" spans="1:42" ht="15" thickBot="1">
      <c r="C394" s="162" t="s">
        <v>715</v>
      </c>
      <c r="D394" s="64" t="s">
        <v>90</v>
      </c>
      <c r="E394" s="29" t="s">
        <v>29</v>
      </c>
      <c r="F394" s="29" t="s">
        <v>30</v>
      </c>
      <c r="H394" s="28">
        <v>302155</v>
      </c>
      <c r="I394" s="311" t="s">
        <v>1212</v>
      </c>
      <c r="K394" s="295" t="s">
        <v>715</v>
      </c>
      <c r="L394" s="295"/>
      <c r="M394" s="82" t="s">
        <v>339</v>
      </c>
      <c r="N394" s="78">
        <v>1150</v>
      </c>
      <c r="O394" s="78">
        <v>4</v>
      </c>
      <c r="P394" s="78">
        <v>100</v>
      </c>
      <c r="R394" s="82" t="s">
        <v>75</v>
      </c>
      <c r="S394" s="78" t="s">
        <v>75</v>
      </c>
      <c r="T394" s="82" t="s">
        <v>169</v>
      </c>
      <c r="V394" s="153" t="s">
        <v>1213</v>
      </c>
      <c r="W394" s="29" t="s">
        <v>892</v>
      </c>
      <c r="X394" s="122">
        <v>302155</v>
      </c>
      <c r="Y394" s="122">
        <v>1</v>
      </c>
      <c r="Z394" s="122">
        <v>0</v>
      </c>
      <c r="AA394" s="122">
        <v>1</v>
      </c>
      <c r="AH394" s="112">
        <v>199</v>
      </c>
      <c r="AL394" s="29"/>
      <c r="AM394" s="29"/>
      <c r="AO394" s="89" t="s">
        <v>716</v>
      </c>
      <c r="AP394" s="394" t="s">
        <v>3200</v>
      </c>
    </row>
    <row r="395" spans="1:42" ht="15" thickBot="1">
      <c r="C395" s="162" t="s">
        <v>715</v>
      </c>
      <c r="D395" s="64" t="s">
        <v>90</v>
      </c>
      <c r="E395" s="29" t="s">
        <v>29</v>
      </c>
      <c r="F395" s="29" t="s">
        <v>726</v>
      </c>
      <c r="H395" s="28">
        <v>300190</v>
      </c>
      <c r="I395" s="311" t="s">
        <v>1240</v>
      </c>
      <c r="K395" s="295" t="s">
        <v>715</v>
      </c>
      <c r="L395" s="295"/>
      <c r="M395" s="82" t="s">
        <v>339</v>
      </c>
      <c r="N395" s="78">
        <v>3000</v>
      </c>
      <c r="O395" s="78">
        <v>4</v>
      </c>
      <c r="P395" s="78">
        <v>100</v>
      </c>
      <c r="R395" s="82" t="s">
        <v>75</v>
      </c>
      <c r="S395" s="78" t="s">
        <v>75</v>
      </c>
      <c r="T395" s="82" t="s">
        <v>169</v>
      </c>
      <c r="V395" s="153" t="s">
        <v>1241</v>
      </c>
      <c r="W395" s="29" t="s">
        <v>885</v>
      </c>
      <c r="X395" s="122">
        <v>300190</v>
      </c>
      <c r="Y395" s="122">
        <v>1</v>
      </c>
      <c r="Z395" s="122">
        <v>0</v>
      </c>
      <c r="AA395" s="122">
        <v>1</v>
      </c>
      <c r="AH395" s="112">
        <v>169</v>
      </c>
      <c r="AL395" s="29"/>
      <c r="AM395" s="29"/>
      <c r="AO395" s="89" t="s">
        <v>716</v>
      </c>
      <c r="AP395" s="394" t="s">
        <v>3200</v>
      </c>
    </row>
    <row r="396" spans="1:42" ht="15" thickBot="1">
      <c r="C396" s="162" t="s">
        <v>715</v>
      </c>
      <c r="D396" s="64" t="s">
        <v>90</v>
      </c>
      <c r="E396" s="29" t="s">
        <v>29</v>
      </c>
      <c r="F396" s="29" t="s">
        <v>726</v>
      </c>
      <c r="H396" s="28">
        <v>301783</v>
      </c>
      <c r="I396" s="311" t="s">
        <v>771</v>
      </c>
      <c r="J396" s="82" t="s">
        <v>715</v>
      </c>
      <c r="K396" s="295" t="s">
        <v>715</v>
      </c>
      <c r="L396" s="295"/>
      <c r="M396" s="82" t="s">
        <v>339</v>
      </c>
      <c r="N396" s="78">
        <v>2900</v>
      </c>
      <c r="O396" s="78">
        <v>4</v>
      </c>
      <c r="P396" s="78">
        <v>100</v>
      </c>
      <c r="R396" s="82" t="s">
        <v>75</v>
      </c>
      <c r="S396" s="78" t="s">
        <v>75</v>
      </c>
      <c r="T396" s="82" t="s">
        <v>169</v>
      </c>
      <c r="V396" s="153" t="s">
        <v>964</v>
      </c>
      <c r="W396" s="29" t="s">
        <v>884</v>
      </c>
      <c r="X396" s="122">
        <v>301783</v>
      </c>
      <c r="Y396" s="122">
        <v>1</v>
      </c>
      <c r="Z396" s="122">
        <v>0</v>
      </c>
      <c r="AA396" s="122">
        <v>1</v>
      </c>
      <c r="AH396" s="112">
        <v>249</v>
      </c>
      <c r="AI396" s="86" t="s">
        <v>103</v>
      </c>
      <c r="AJ396" s="62">
        <v>3345</v>
      </c>
      <c r="AK396" s="120" t="s">
        <v>1703</v>
      </c>
      <c r="AL396" s="87">
        <v>0.54166666666666663</v>
      </c>
      <c r="AM396" s="87">
        <v>0.70763888888888893</v>
      </c>
      <c r="AN396" s="77" t="s">
        <v>349</v>
      </c>
      <c r="AO396" s="89" t="s">
        <v>716</v>
      </c>
      <c r="AP396" s="394" t="s">
        <v>3200</v>
      </c>
    </row>
    <row r="397" spans="1:42" ht="15" thickBot="1">
      <c r="C397" s="162" t="s">
        <v>715</v>
      </c>
      <c r="D397" s="64" t="s">
        <v>90</v>
      </c>
      <c r="E397" s="82" t="s">
        <v>29</v>
      </c>
      <c r="F397" s="82" t="s">
        <v>1547</v>
      </c>
      <c r="G397" s="82"/>
      <c r="H397" s="115">
        <v>303187</v>
      </c>
      <c r="I397" s="311" t="s">
        <v>1258</v>
      </c>
      <c r="K397" s="295" t="s">
        <v>715</v>
      </c>
      <c r="L397" s="295"/>
      <c r="M397" s="89" t="s">
        <v>339</v>
      </c>
      <c r="N397" s="106">
        <v>6000</v>
      </c>
      <c r="O397" s="78">
        <v>4</v>
      </c>
      <c r="P397" s="78">
        <v>100</v>
      </c>
      <c r="R397" s="82" t="s">
        <v>75</v>
      </c>
      <c r="S397" s="78" t="s">
        <v>75</v>
      </c>
      <c r="T397" s="82" t="s">
        <v>169</v>
      </c>
      <c r="V397" s="151" t="s">
        <v>1259</v>
      </c>
      <c r="W397" s="82" t="s">
        <v>568</v>
      </c>
      <c r="X397" s="64">
        <v>303187</v>
      </c>
      <c r="Y397" s="122">
        <v>1</v>
      </c>
      <c r="Z397" s="122">
        <v>0</v>
      </c>
      <c r="AA397" s="122">
        <v>1</v>
      </c>
      <c r="AH397" s="112">
        <v>169</v>
      </c>
      <c r="AI397" s="89"/>
      <c r="AJ397" s="62"/>
      <c r="AK397" s="89"/>
      <c r="AL397" s="94"/>
      <c r="AM397" s="94"/>
      <c r="AN397" s="88"/>
      <c r="AO397" s="89" t="s">
        <v>716</v>
      </c>
      <c r="AP397" s="394" t="s">
        <v>3200</v>
      </c>
    </row>
    <row r="398" spans="1:42" ht="15" thickBot="1">
      <c r="B398" s="64"/>
      <c r="C398" s="162" t="s">
        <v>715</v>
      </c>
      <c r="D398" s="64" t="s">
        <v>715</v>
      </c>
      <c r="E398" s="62" t="s">
        <v>29</v>
      </c>
      <c r="F398" s="120" t="s">
        <v>726</v>
      </c>
      <c r="G398" s="120"/>
      <c r="H398" s="64">
        <v>172009</v>
      </c>
      <c r="I398" s="312" t="s">
        <v>1586</v>
      </c>
      <c r="J398" s="104"/>
      <c r="K398" s="295" t="s">
        <v>715</v>
      </c>
      <c r="L398" s="295"/>
      <c r="M398" s="79" t="s">
        <v>339</v>
      </c>
      <c r="N398" s="78">
        <v>3210</v>
      </c>
      <c r="O398" s="78">
        <v>2</v>
      </c>
      <c r="P398" s="78">
        <v>100</v>
      </c>
      <c r="R398" s="82" t="s">
        <v>80</v>
      </c>
      <c r="S398" s="78" t="s">
        <v>280</v>
      </c>
      <c r="T398" s="82" t="s">
        <v>167</v>
      </c>
      <c r="V398" s="135" t="s">
        <v>1639</v>
      </c>
      <c r="W398" s="88" t="str">
        <f>X398&amp;"-"&amp;Y398&amp;"-"&amp;Z398&amp;"-"&amp;AA398</f>
        <v>172009-1-0-1</v>
      </c>
      <c r="X398" s="64">
        <v>172009</v>
      </c>
      <c r="Y398" s="122">
        <v>1</v>
      </c>
      <c r="Z398" s="122">
        <v>0</v>
      </c>
      <c r="AA398" s="122">
        <v>1</v>
      </c>
      <c r="AH398" s="88">
        <v>199</v>
      </c>
      <c r="AI398" s="89" t="s">
        <v>92</v>
      </c>
      <c r="AJ398" s="62">
        <v>3350</v>
      </c>
      <c r="AK398" s="89" t="s">
        <v>1702</v>
      </c>
      <c r="AL398" s="94">
        <v>0.45833333333333331</v>
      </c>
      <c r="AM398" s="94">
        <v>0.54097222222222219</v>
      </c>
      <c r="AN398" s="88" t="s">
        <v>266</v>
      </c>
      <c r="AP398" s="89" t="s">
        <v>3204</v>
      </c>
    </row>
    <row r="399" spans="1:42" ht="15" thickBot="1">
      <c r="B399" s="64"/>
      <c r="C399" s="162" t="s">
        <v>715</v>
      </c>
      <c r="D399" s="64" t="s">
        <v>715</v>
      </c>
      <c r="E399" s="62" t="s">
        <v>29</v>
      </c>
      <c r="F399" s="62" t="s">
        <v>30</v>
      </c>
      <c r="G399" s="464"/>
      <c r="H399" s="416">
        <v>307457</v>
      </c>
      <c r="I399" s="400" t="s">
        <v>1545</v>
      </c>
      <c r="J399" s="104" t="s">
        <v>715</v>
      </c>
      <c r="K399" s="295" t="s">
        <v>715</v>
      </c>
      <c r="L399" s="295"/>
      <c r="M399" s="79" t="s">
        <v>339</v>
      </c>
      <c r="N399" s="78">
        <v>720</v>
      </c>
      <c r="O399" s="78">
        <v>2</v>
      </c>
      <c r="P399" s="78">
        <v>100</v>
      </c>
      <c r="R399" s="82" t="s">
        <v>75</v>
      </c>
      <c r="S399" s="82" t="s">
        <v>75</v>
      </c>
      <c r="T399" s="82" t="s">
        <v>169</v>
      </c>
      <c r="V399" s="134" t="s">
        <v>1630</v>
      </c>
      <c r="W399" s="88" t="str">
        <f>X399&amp;"-"&amp;Y399&amp;"-"&amp;Z399&amp;"-"&amp;AA399</f>
        <v>307457-1-0-1</v>
      </c>
      <c r="X399" s="64">
        <v>307457</v>
      </c>
      <c r="Y399" s="122">
        <v>1</v>
      </c>
      <c r="Z399" s="122">
        <v>0</v>
      </c>
      <c r="AA399" s="122">
        <v>1</v>
      </c>
      <c r="AH399" s="88">
        <v>299</v>
      </c>
      <c r="AP399" s="89" t="s">
        <v>3204</v>
      </c>
    </row>
    <row r="400" spans="1:42" ht="15" thickBot="1">
      <c r="B400" s="64"/>
      <c r="C400" s="162" t="s">
        <v>715</v>
      </c>
      <c r="D400" s="64" t="s">
        <v>715</v>
      </c>
      <c r="E400" s="62" t="s">
        <v>29</v>
      </c>
      <c r="F400" s="62" t="s">
        <v>30</v>
      </c>
      <c r="G400" s="464"/>
      <c r="H400" s="416">
        <v>305381</v>
      </c>
      <c r="I400" s="400" t="s">
        <v>1544</v>
      </c>
      <c r="J400" s="104"/>
      <c r="K400" s="295" t="s">
        <v>715</v>
      </c>
      <c r="L400" s="295"/>
      <c r="M400" s="79" t="s">
        <v>339</v>
      </c>
      <c r="N400" s="78">
        <v>710</v>
      </c>
      <c r="O400" s="78">
        <v>2</v>
      </c>
      <c r="P400" s="78">
        <v>100</v>
      </c>
      <c r="R400" s="82" t="s">
        <v>75</v>
      </c>
      <c r="S400" s="82" t="s">
        <v>75</v>
      </c>
      <c r="T400" s="82" t="s">
        <v>169</v>
      </c>
      <c r="V400" s="134" t="s">
        <v>1629</v>
      </c>
      <c r="W400" s="88" t="str">
        <f>X400&amp;"-"&amp;Y400&amp;"-"&amp;Z400&amp;"-"&amp;AA400</f>
        <v>305381-1-0-1</v>
      </c>
      <c r="X400" s="64">
        <v>305381</v>
      </c>
      <c r="Y400" s="122">
        <v>1</v>
      </c>
      <c r="Z400" s="122">
        <v>0</v>
      </c>
      <c r="AA400" s="122">
        <v>1</v>
      </c>
      <c r="AH400" s="88">
        <v>299</v>
      </c>
      <c r="AI400" s="89" t="s">
        <v>94</v>
      </c>
      <c r="AJ400" s="62">
        <v>3347</v>
      </c>
      <c r="AK400" s="120" t="s">
        <v>1705</v>
      </c>
      <c r="AL400" s="97">
        <v>0.25</v>
      </c>
      <c r="AM400" s="97">
        <v>0.45763888888888887</v>
      </c>
      <c r="AN400" s="77" t="s">
        <v>348</v>
      </c>
      <c r="AP400" s="89" t="s">
        <v>3204</v>
      </c>
    </row>
    <row r="401" spans="1:42" ht="15" thickBot="1">
      <c r="B401" s="64"/>
      <c r="C401" s="162" t="s">
        <v>715</v>
      </c>
      <c r="D401" s="162" t="s">
        <v>715</v>
      </c>
      <c r="E401" s="82" t="s">
        <v>29</v>
      </c>
      <c r="F401" s="82" t="s">
        <v>2730</v>
      </c>
      <c r="G401" s="294"/>
      <c r="H401" s="337">
        <v>290357</v>
      </c>
      <c r="I401" s="310" t="s">
        <v>1406</v>
      </c>
      <c r="K401" s="295" t="s">
        <v>715</v>
      </c>
      <c r="L401" s="295"/>
      <c r="M401" s="82" t="s">
        <v>339</v>
      </c>
      <c r="N401" s="78">
        <v>9000</v>
      </c>
      <c r="O401" s="78">
        <v>2</v>
      </c>
      <c r="P401" s="78">
        <v>100</v>
      </c>
      <c r="R401" s="82" t="s">
        <v>80</v>
      </c>
      <c r="S401" s="78" t="s">
        <v>280</v>
      </c>
      <c r="T401" s="82" t="s">
        <v>167</v>
      </c>
      <c r="V401" s="446" t="s">
        <v>1312</v>
      </c>
      <c r="W401" s="29" t="s">
        <v>1492</v>
      </c>
      <c r="X401" s="122">
        <v>290357</v>
      </c>
      <c r="Y401" s="122">
        <v>1</v>
      </c>
      <c r="Z401" s="122">
        <v>0</v>
      </c>
      <c r="AA401" s="122">
        <v>1</v>
      </c>
      <c r="AH401" s="112">
        <v>99</v>
      </c>
      <c r="AO401" s="89"/>
      <c r="AP401" s="81" t="s">
        <v>3201</v>
      </c>
    </row>
    <row r="402" spans="1:42" ht="15" thickBot="1">
      <c r="B402" s="64"/>
      <c r="C402" s="162" t="s">
        <v>715</v>
      </c>
      <c r="D402" s="64" t="s">
        <v>715</v>
      </c>
      <c r="E402" s="62" t="s">
        <v>29</v>
      </c>
      <c r="F402" s="62" t="s">
        <v>30</v>
      </c>
      <c r="G402" s="464"/>
      <c r="H402" s="416">
        <v>305548</v>
      </c>
      <c r="I402" s="400" t="s">
        <v>1546</v>
      </c>
      <c r="J402" s="104"/>
      <c r="K402" s="295" t="s">
        <v>715</v>
      </c>
      <c r="L402" s="295"/>
      <c r="M402" s="79" t="s">
        <v>339</v>
      </c>
      <c r="N402" s="78">
        <v>730</v>
      </c>
      <c r="O402" s="78">
        <v>2</v>
      </c>
      <c r="P402" s="78">
        <v>100</v>
      </c>
      <c r="R402" s="82" t="s">
        <v>75</v>
      </c>
      <c r="S402" s="82" t="s">
        <v>75</v>
      </c>
      <c r="T402" s="82" t="s">
        <v>169</v>
      </c>
      <c r="V402" s="134" t="s">
        <v>1631</v>
      </c>
      <c r="W402" s="88" t="str">
        <f>X402&amp;"-"&amp;Y402&amp;"-"&amp;Z402&amp;"-"&amp;AA402</f>
        <v>305548-1-0-1</v>
      </c>
      <c r="X402" s="64">
        <v>305548</v>
      </c>
      <c r="Y402" s="122">
        <v>1</v>
      </c>
      <c r="Z402" s="122">
        <v>0</v>
      </c>
      <c r="AA402" s="122">
        <v>1</v>
      </c>
      <c r="AH402" s="88">
        <v>299</v>
      </c>
      <c r="AP402" s="89" t="s">
        <v>3204</v>
      </c>
    </row>
    <row r="403" spans="1:42" ht="15" thickBot="1">
      <c r="B403" s="64"/>
      <c r="C403" s="162" t="s">
        <v>715</v>
      </c>
      <c r="D403" s="64" t="s">
        <v>715</v>
      </c>
      <c r="E403" s="62" t="s">
        <v>29</v>
      </c>
      <c r="F403" s="120" t="s">
        <v>562</v>
      </c>
      <c r="G403" s="171"/>
      <c r="H403" s="416">
        <v>177227</v>
      </c>
      <c r="I403" s="400" t="s">
        <v>1551</v>
      </c>
      <c r="J403" s="104" t="s">
        <v>715</v>
      </c>
      <c r="K403" s="295" t="s">
        <v>715</v>
      </c>
      <c r="L403" s="295"/>
      <c r="M403" s="79" t="s">
        <v>339</v>
      </c>
      <c r="N403" s="78">
        <v>1770</v>
      </c>
      <c r="O403" s="78">
        <v>2</v>
      </c>
      <c r="P403" s="78">
        <v>100</v>
      </c>
      <c r="R403" s="82" t="s">
        <v>80</v>
      </c>
      <c r="S403" s="78" t="s">
        <v>280</v>
      </c>
      <c r="T403" s="82" t="s">
        <v>167</v>
      </c>
      <c r="V403" s="387" t="s">
        <v>1655</v>
      </c>
      <c r="W403" s="88" t="str">
        <f>X403&amp;"-"&amp;Y403&amp;"-"&amp;Z403&amp;"-"&amp;AA403</f>
        <v>177227-1-0-1</v>
      </c>
      <c r="X403" s="64">
        <v>177227</v>
      </c>
      <c r="Y403" s="122">
        <v>1</v>
      </c>
      <c r="Z403" s="122">
        <v>0</v>
      </c>
      <c r="AA403" s="122">
        <v>1</v>
      </c>
      <c r="AH403" s="88">
        <v>299</v>
      </c>
      <c r="AP403" s="89" t="s">
        <v>3204</v>
      </c>
    </row>
    <row r="404" spans="1:42" ht="15" thickBot="1">
      <c r="B404" s="64"/>
      <c r="C404" s="162" t="s">
        <v>715</v>
      </c>
      <c r="D404" s="64" t="s">
        <v>715</v>
      </c>
      <c r="E404" s="62" t="s">
        <v>29</v>
      </c>
      <c r="F404" s="62" t="s">
        <v>1547</v>
      </c>
      <c r="G404" s="464"/>
      <c r="H404" s="412">
        <v>305118</v>
      </c>
      <c r="I404" s="400" t="s">
        <v>1582</v>
      </c>
      <c r="J404" s="104"/>
      <c r="K404" s="295" t="s">
        <v>715</v>
      </c>
      <c r="L404" s="295"/>
      <c r="M404" s="79" t="s">
        <v>339</v>
      </c>
      <c r="N404" s="78">
        <v>6200</v>
      </c>
      <c r="O404" s="78">
        <v>2</v>
      </c>
      <c r="P404" s="78">
        <v>100</v>
      </c>
      <c r="R404" s="82" t="s">
        <v>75</v>
      </c>
      <c r="S404" s="82" t="s">
        <v>75</v>
      </c>
      <c r="T404" s="82" t="s">
        <v>169</v>
      </c>
      <c r="V404" s="387" t="s">
        <v>1633</v>
      </c>
      <c r="W404" s="88" t="str">
        <f>X404&amp;"-"&amp;Y404&amp;"-"&amp;Z404&amp;"-"&amp;AA404</f>
        <v>305118-1-0-1</v>
      </c>
      <c r="X404" s="64">
        <v>305118</v>
      </c>
      <c r="Y404" s="122">
        <v>1</v>
      </c>
      <c r="Z404" s="122">
        <v>0</v>
      </c>
      <c r="AA404" s="122">
        <v>1</v>
      </c>
      <c r="AH404" s="88">
        <v>149</v>
      </c>
      <c r="AK404" s="93"/>
      <c r="AP404" s="89" t="s">
        <v>3204</v>
      </c>
    </row>
    <row r="405" spans="1:42" ht="15" thickBot="1">
      <c r="A405" s="88"/>
      <c r="C405" s="162" t="s">
        <v>715</v>
      </c>
      <c r="D405" s="163" t="s">
        <v>90</v>
      </c>
      <c r="E405" s="29" t="s">
        <v>2914</v>
      </c>
      <c r="F405" s="29" t="s">
        <v>34</v>
      </c>
      <c r="G405" s="457"/>
      <c r="H405" s="420">
        <v>160413</v>
      </c>
      <c r="I405" s="310" t="s">
        <v>542</v>
      </c>
      <c r="J405" s="82" t="s">
        <v>715</v>
      </c>
      <c r="K405" s="295" t="s">
        <v>715</v>
      </c>
      <c r="L405" s="295"/>
      <c r="M405" s="89" t="s">
        <v>75</v>
      </c>
      <c r="N405" s="64">
        <v>300</v>
      </c>
      <c r="O405" s="154">
        <v>2</v>
      </c>
      <c r="P405" s="78">
        <v>100</v>
      </c>
      <c r="R405" s="82" t="s">
        <v>75</v>
      </c>
      <c r="S405" s="78" t="s">
        <v>75</v>
      </c>
      <c r="T405" s="82" t="s">
        <v>169</v>
      </c>
      <c r="V405" s="143" t="s">
        <v>549</v>
      </c>
      <c r="W405" s="82" t="s">
        <v>546</v>
      </c>
      <c r="X405" s="127">
        <v>160413</v>
      </c>
      <c r="Y405" s="122">
        <v>1</v>
      </c>
      <c r="Z405" s="122">
        <v>0</v>
      </c>
      <c r="AA405" s="122">
        <v>1</v>
      </c>
      <c r="AB405" s="84"/>
      <c r="AF405" s="83" t="s">
        <v>90</v>
      </c>
      <c r="AG405" s="28"/>
      <c r="AH405" s="112">
        <v>1299</v>
      </c>
      <c r="AI405" s="86"/>
      <c r="AJ405" s="62"/>
      <c r="AK405" s="86"/>
      <c r="AL405" s="89"/>
      <c r="AM405" s="89"/>
      <c r="AN405" s="88"/>
      <c r="AO405" s="89" t="s">
        <v>716</v>
      </c>
      <c r="AP405" s="394" t="s">
        <v>3188</v>
      </c>
    </row>
    <row r="406" spans="1:42" ht="15" thickBot="1">
      <c r="C406" s="162" t="s">
        <v>715</v>
      </c>
      <c r="D406" s="163" t="s">
        <v>90</v>
      </c>
      <c r="E406" s="82" t="s">
        <v>724</v>
      </c>
      <c r="F406" s="29" t="s">
        <v>39</v>
      </c>
      <c r="G406" s="457"/>
      <c r="H406" s="420">
        <v>220405</v>
      </c>
      <c r="I406" s="310" t="s">
        <v>557</v>
      </c>
      <c r="K406" s="295" t="s">
        <v>715</v>
      </c>
      <c r="L406" s="295"/>
      <c r="M406" s="89" t="s">
        <v>75</v>
      </c>
      <c r="N406" s="64">
        <v>530</v>
      </c>
      <c r="O406" s="154">
        <v>2</v>
      </c>
      <c r="P406" s="78">
        <v>100</v>
      </c>
      <c r="R406" s="82" t="s">
        <v>75</v>
      </c>
      <c r="S406" s="78" t="s">
        <v>75</v>
      </c>
      <c r="T406" s="82" t="s">
        <v>169</v>
      </c>
      <c r="V406" s="143" t="s">
        <v>334</v>
      </c>
      <c r="W406" s="29" t="s">
        <v>253</v>
      </c>
      <c r="X406" s="122">
        <v>220405</v>
      </c>
      <c r="Y406" s="122">
        <v>1</v>
      </c>
      <c r="Z406" s="122">
        <v>0</v>
      </c>
      <c r="AA406" s="122">
        <v>1</v>
      </c>
      <c r="AB406" s="84"/>
      <c r="AG406" s="28"/>
      <c r="AH406" s="112">
        <v>199</v>
      </c>
      <c r="AI406" s="86"/>
      <c r="AJ406" s="62"/>
      <c r="AK406" s="86"/>
      <c r="AL406" s="89"/>
      <c r="AM406" s="89"/>
      <c r="AN406" s="88"/>
      <c r="AO406" s="89" t="s">
        <v>716</v>
      </c>
      <c r="AP406" s="394" t="s">
        <v>3188</v>
      </c>
    </row>
    <row r="407" spans="1:42" ht="15" thickBot="1">
      <c r="C407" s="162" t="s">
        <v>715</v>
      </c>
      <c r="D407" s="163" t="s">
        <v>90</v>
      </c>
      <c r="E407" s="82" t="s">
        <v>724</v>
      </c>
      <c r="F407" s="29" t="s">
        <v>39</v>
      </c>
      <c r="G407" s="457"/>
      <c r="H407" s="420">
        <v>220940</v>
      </c>
      <c r="I407" s="310" t="s">
        <v>1146</v>
      </c>
      <c r="K407" s="295" t="s">
        <v>715</v>
      </c>
      <c r="L407" s="295"/>
      <c r="M407" s="89" t="s">
        <v>75</v>
      </c>
      <c r="N407" s="64">
        <v>540</v>
      </c>
      <c r="O407" s="154">
        <v>2</v>
      </c>
      <c r="P407" s="78">
        <v>100</v>
      </c>
      <c r="R407" s="82" t="s">
        <v>75</v>
      </c>
      <c r="S407" s="78" t="s">
        <v>75</v>
      </c>
      <c r="T407" s="82" t="s">
        <v>169</v>
      </c>
      <c r="V407" s="274" t="s">
        <v>1147</v>
      </c>
      <c r="W407" s="29" t="s">
        <v>252</v>
      </c>
      <c r="X407" s="122">
        <v>220940</v>
      </c>
      <c r="Y407" s="122">
        <v>1</v>
      </c>
      <c r="Z407" s="122">
        <v>0</v>
      </c>
      <c r="AA407" s="122">
        <v>1</v>
      </c>
      <c r="AB407" s="84"/>
      <c r="AG407" s="28"/>
      <c r="AH407" s="112">
        <v>199</v>
      </c>
      <c r="AI407" s="86"/>
      <c r="AJ407" s="62"/>
      <c r="AK407" s="86"/>
      <c r="AL407" s="89"/>
      <c r="AM407" s="89"/>
      <c r="AN407" s="88"/>
      <c r="AO407" s="89" t="s">
        <v>716</v>
      </c>
      <c r="AP407" s="394" t="s">
        <v>3188</v>
      </c>
    </row>
    <row r="408" spans="1:42" ht="15" thickBot="1">
      <c r="A408" s="88"/>
      <c r="C408" s="162" t="s">
        <v>715</v>
      </c>
      <c r="D408" s="163" t="s">
        <v>90</v>
      </c>
      <c r="E408" s="29" t="s">
        <v>29</v>
      </c>
      <c r="F408" s="82" t="s">
        <v>31</v>
      </c>
      <c r="G408" s="294"/>
      <c r="H408" s="146">
        <v>303169</v>
      </c>
      <c r="I408" s="310" t="s">
        <v>1188</v>
      </c>
      <c r="K408" s="295" t="s">
        <v>715</v>
      </c>
      <c r="L408" s="295"/>
      <c r="M408" s="89" t="s">
        <v>339</v>
      </c>
      <c r="N408" s="64">
        <v>200</v>
      </c>
      <c r="O408" s="65">
        <v>4</v>
      </c>
      <c r="P408" s="78">
        <v>100</v>
      </c>
      <c r="R408" s="82" t="s">
        <v>75</v>
      </c>
      <c r="S408" s="78" t="s">
        <v>75</v>
      </c>
      <c r="T408" s="82" t="s">
        <v>169</v>
      </c>
      <c r="V408" s="143" t="s">
        <v>1189</v>
      </c>
      <c r="W408" s="29" t="s">
        <v>239</v>
      </c>
      <c r="X408" s="122">
        <v>303169</v>
      </c>
      <c r="Y408" s="122">
        <v>1</v>
      </c>
      <c r="Z408" s="122">
        <v>0</v>
      </c>
      <c r="AA408" s="122">
        <v>1</v>
      </c>
      <c r="AB408" s="28"/>
      <c r="AG408" s="28"/>
      <c r="AH408" s="112">
        <v>169</v>
      </c>
      <c r="AI408" s="86"/>
      <c r="AJ408" s="62"/>
      <c r="AK408" s="86"/>
      <c r="AL408" s="89"/>
      <c r="AM408" s="89"/>
      <c r="AN408" s="88"/>
      <c r="AO408" s="89" t="s">
        <v>716</v>
      </c>
      <c r="AP408" s="394" t="s">
        <v>3188</v>
      </c>
    </row>
    <row r="409" spans="1:42" ht="15" thickBot="1">
      <c r="A409" s="88"/>
      <c r="C409" s="162" t="s">
        <v>715</v>
      </c>
      <c r="D409" s="163" t="s">
        <v>90</v>
      </c>
      <c r="E409" s="29" t="s">
        <v>29</v>
      </c>
      <c r="F409" s="82" t="s">
        <v>31</v>
      </c>
      <c r="G409" s="294"/>
      <c r="H409" s="146">
        <v>303170</v>
      </c>
      <c r="I409" s="310" t="s">
        <v>1186</v>
      </c>
      <c r="J409" s="82" t="s">
        <v>715</v>
      </c>
      <c r="K409" s="295" t="s">
        <v>715</v>
      </c>
      <c r="L409" s="295"/>
      <c r="M409" s="89" t="s">
        <v>339</v>
      </c>
      <c r="N409" s="64">
        <v>100</v>
      </c>
      <c r="O409" s="65">
        <v>4</v>
      </c>
      <c r="P409" s="78">
        <v>100</v>
      </c>
      <c r="R409" s="82" t="s">
        <v>75</v>
      </c>
      <c r="S409" s="78" t="s">
        <v>75</v>
      </c>
      <c r="T409" s="82" t="s">
        <v>169</v>
      </c>
      <c r="V409" s="449" t="s">
        <v>1187</v>
      </c>
      <c r="W409" s="29" t="s">
        <v>240</v>
      </c>
      <c r="X409" s="122">
        <v>303170</v>
      </c>
      <c r="Y409" s="122">
        <v>1</v>
      </c>
      <c r="Z409" s="122">
        <v>0</v>
      </c>
      <c r="AA409" s="122">
        <v>1</v>
      </c>
      <c r="AB409" s="28"/>
      <c r="AG409" s="28"/>
      <c r="AH409" s="112">
        <v>169</v>
      </c>
      <c r="AI409" s="86"/>
      <c r="AJ409" s="62"/>
      <c r="AK409" s="86"/>
      <c r="AL409" s="89"/>
      <c r="AM409" s="89"/>
      <c r="AN409" s="88"/>
      <c r="AO409" s="89" t="s">
        <v>716</v>
      </c>
      <c r="AP409" s="394" t="s">
        <v>3188</v>
      </c>
    </row>
    <row r="410" spans="1:42" ht="15" thickBot="1">
      <c r="A410" s="88"/>
      <c r="C410" s="162" t="s">
        <v>715</v>
      </c>
      <c r="D410" s="64" t="s">
        <v>90</v>
      </c>
      <c r="E410" s="29" t="s">
        <v>29</v>
      </c>
      <c r="F410" s="82" t="s">
        <v>31</v>
      </c>
      <c r="G410" s="294"/>
      <c r="H410" s="150">
        <v>300609</v>
      </c>
      <c r="I410" s="310" t="s">
        <v>1196</v>
      </c>
      <c r="J410" s="82" t="s">
        <v>715</v>
      </c>
      <c r="K410" s="295" t="s">
        <v>715</v>
      </c>
      <c r="L410" s="295"/>
      <c r="M410" s="82" t="s">
        <v>339</v>
      </c>
      <c r="N410" s="78">
        <v>220</v>
      </c>
      <c r="O410" s="78">
        <v>4</v>
      </c>
      <c r="P410" s="78">
        <v>100</v>
      </c>
      <c r="R410" s="82" t="s">
        <v>75</v>
      </c>
      <c r="S410" s="78" t="s">
        <v>75</v>
      </c>
      <c r="T410" s="82" t="s">
        <v>169</v>
      </c>
      <c r="V410" s="439" t="s">
        <v>1197</v>
      </c>
      <c r="W410" s="29" t="s">
        <v>875</v>
      </c>
      <c r="X410" s="122">
        <v>300609</v>
      </c>
      <c r="Y410" s="122">
        <v>1</v>
      </c>
      <c r="Z410" s="122">
        <v>0</v>
      </c>
      <c r="AA410" s="122">
        <v>1</v>
      </c>
      <c r="AH410" s="112">
        <v>169</v>
      </c>
      <c r="AI410" s="86" t="s">
        <v>103</v>
      </c>
      <c r="AJ410" s="62">
        <v>3345</v>
      </c>
      <c r="AK410" s="120" t="s">
        <v>1703</v>
      </c>
      <c r="AL410" s="87">
        <v>0.54166666666666663</v>
      </c>
      <c r="AM410" s="87">
        <v>0.70763888888888893</v>
      </c>
      <c r="AN410" s="77" t="s">
        <v>349</v>
      </c>
      <c r="AO410" s="89" t="s">
        <v>716</v>
      </c>
      <c r="AP410" s="394" t="s">
        <v>3200</v>
      </c>
    </row>
    <row r="411" spans="1:42" ht="15" thickBot="1">
      <c r="C411" s="162" t="s">
        <v>715</v>
      </c>
      <c r="D411" s="163" t="s">
        <v>90</v>
      </c>
      <c r="E411" s="29" t="s">
        <v>29</v>
      </c>
      <c r="F411" s="29" t="s">
        <v>30</v>
      </c>
      <c r="H411" s="63">
        <v>301613</v>
      </c>
      <c r="I411" s="311" t="s">
        <v>1204</v>
      </c>
      <c r="J411" s="82" t="s">
        <v>715</v>
      </c>
      <c r="K411" s="295" t="s">
        <v>715</v>
      </c>
      <c r="L411" s="295"/>
      <c r="M411" s="89" t="s">
        <v>339</v>
      </c>
      <c r="N411" s="64">
        <v>600</v>
      </c>
      <c r="O411" s="65">
        <v>4</v>
      </c>
      <c r="P411" s="78">
        <v>100</v>
      </c>
      <c r="R411" s="82" t="s">
        <v>75</v>
      </c>
      <c r="S411" s="78" t="s">
        <v>75</v>
      </c>
      <c r="T411" s="82" t="s">
        <v>169</v>
      </c>
      <c r="V411" s="146" t="s">
        <v>1205</v>
      </c>
      <c r="W411" s="29" t="s">
        <v>233</v>
      </c>
      <c r="X411" s="122">
        <v>301613</v>
      </c>
      <c r="Y411" s="122">
        <v>1</v>
      </c>
      <c r="Z411" s="122">
        <v>0</v>
      </c>
      <c r="AA411" s="122">
        <v>1</v>
      </c>
      <c r="AB411" s="28"/>
      <c r="AG411" s="28"/>
      <c r="AH411" s="112">
        <v>199</v>
      </c>
      <c r="AI411" s="86"/>
      <c r="AJ411" s="62"/>
      <c r="AK411" s="86"/>
      <c r="AL411" s="87"/>
      <c r="AM411" s="87"/>
      <c r="AN411" s="77"/>
      <c r="AO411" s="89" t="s">
        <v>716</v>
      </c>
      <c r="AP411" s="394" t="s">
        <v>3188</v>
      </c>
    </row>
    <row r="412" spans="1:42" ht="15" thickBot="1">
      <c r="C412" s="162" t="s">
        <v>715</v>
      </c>
      <c r="D412" s="163" t="s">
        <v>90</v>
      </c>
      <c r="E412" s="29" t="s">
        <v>29</v>
      </c>
      <c r="F412" s="29" t="s">
        <v>30</v>
      </c>
      <c r="H412" s="79">
        <v>300758</v>
      </c>
      <c r="I412" s="311" t="s">
        <v>1206</v>
      </c>
      <c r="K412" s="295" t="s">
        <v>715</v>
      </c>
      <c r="L412" s="295"/>
      <c r="M412" s="89" t="s">
        <v>339</v>
      </c>
      <c r="N412" s="64">
        <v>700</v>
      </c>
      <c r="O412" s="65">
        <v>4</v>
      </c>
      <c r="P412" s="78">
        <v>100</v>
      </c>
      <c r="R412" s="82" t="s">
        <v>75</v>
      </c>
      <c r="S412" s="78" t="s">
        <v>75</v>
      </c>
      <c r="T412" s="82" t="s">
        <v>169</v>
      </c>
      <c r="V412" s="146" t="s">
        <v>1207</v>
      </c>
      <c r="W412" s="29" t="s">
        <v>234</v>
      </c>
      <c r="X412" s="122">
        <v>300758</v>
      </c>
      <c r="Y412" s="122">
        <v>1</v>
      </c>
      <c r="Z412" s="122">
        <v>0</v>
      </c>
      <c r="AA412" s="122">
        <v>1</v>
      </c>
      <c r="AB412" s="28"/>
      <c r="AG412" s="28"/>
      <c r="AH412" s="112">
        <v>199</v>
      </c>
      <c r="AI412" s="86"/>
      <c r="AJ412" s="62"/>
      <c r="AK412" s="86"/>
      <c r="AL412" s="89"/>
      <c r="AM412" s="89"/>
      <c r="AN412" s="88"/>
      <c r="AO412" s="89" t="s">
        <v>716</v>
      </c>
      <c r="AP412" s="394" t="s">
        <v>3188</v>
      </c>
    </row>
    <row r="413" spans="1:42" ht="15" thickBot="1">
      <c r="A413" s="88"/>
      <c r="C413" s="162" t="s">
        <v>715</v>
      </c>
      <c r="D413" s="163" t="s">
        <v>90</v>
      </c>
      <c r="E413" s="29" t="s">
        <v>29</v>
      </c>
      <c r="F413" s="82" t="s">
        <v>31</v>
      </c>
      <c r="G413" s="82"/>
      <c r="H413" s="79">
        <v>303172</v>
      </c>
      <c r="I413" s="311" t="s">
        <v>1194</v>
      </c>
      <c r="K413" s="295" t="s">
        <v>715</v>
      </c>
      <c r="L413" s="295"/>
      <c r="M413" s="89" t="s">
        <v>339</v>
      </c>
      <c r="N413" s="64">
        <v>210</v>
      </c>
      <c r="O413" s="65">
        <v>4</v>
      </c>
      <c r="P413" s="78">
        <v>100</v>
      </c>
      <c r="R413" s="82" t="s">
        <v>75</v>
      </c>
      <c r="S413" s="78" t="s">
        <v>75</v>
      </c>
      <c r="T413" s="82" t="s">
        <v>169</v>
      </c>
      <c r="V413" s="280" t="s">
        <v>1195</v>
      </c>
      <c r="W413" s="29" t="s">
        <v>242</v>
      </c>
      <c r="X413" s="122">
        <v>303172</v>
      </c>
      <c r="Y413" s="122">
        <v>1</v>
      </c>
      <c r="Z413" s="122">
        <v>0</v>
      </c>
      <c r="AA413" s="122">
        <v>1</v>
      </c>
      <c r="AB413" s="28"/>
      <c r="AG413" s="28"/>
      <c r="AH413" s="112">
        <v>169</v>
      </c>
      <c r="AI413" s="86"/>
      <c r="AJ413" s="62"/>
      <c r="AK413" s="86"/>
      <c r="AL413" s="89"/>
      <c r="AM413" s="89"/>
      <c r="AN413" s="88"/>
      <c r="AO413" s="89" t="s">
        <v>716</v>
      </c>
      <c r="AP413" s="394" t="s">
        <v>3188</v>
      </c>
    </row>
    <row r="414" spans="1:42" ht="15" thickBot="1">
      <c r="C414" s="162" t="s">
        <v>715</v>
      </c>
      <c r="D414" s="64" t="s">
        <v>90</v>
      </c>
      <c r="E414" s="82" t="s">
        <v>29</v>
      </c>
      <c r="F414" s="82" t="s">
        <v>562</v>
      </c>
      <c r="G414" s="294"/>
      <c r="H414" s="404">
        <v>300344</v>
      </c>
      <c r="I414" s="311" t="s">
        <v>1222</v>
      </c>
      <c r="K414" s="295" t="s">
        <v>715</v>
      </c>
      <c r="L414" s="295"/>
      <c r="M414" s="89" t="s">
        <v>339</v>
      </c>
      <c r="N414" s="106">
        <v>1800</v>
      </c>
      <c r="O414" s="78">
        <v>4</v>
      </c>
      <c r="P414" s="78">
        <v>100</v>
      </c>
      <c r="R414" s="82" t="s">
        <v>75</v>
      </c>
      <c r="S414" s="78" t="s">
        <v>75</v>
      </c>
      <c r="T414" s="82" t="s">
        <v>169</v>
      </c>
      <c r="V414" s="151" t="s">
        <v>1223</v>
      </c>
      <c r="W414" s="294" t="s">
        <v>576</v>
      </c>
      <c r="X414" s="64">
        <v>300344</v>
      </c>
      <c r="Y414" s="122">
        <v>1</v>
      </c>
      <c r="Z414" s="122">
        <v>0</v>
      </c>
      <c r="AA414" s="122">
        <v>1</v>
      </c>
      <c r="AH414" s="112">
        <v>399</v>
      </c>
      <c r="AL414" s="29"/>
      <c r="AM414" s="29"/>
      <c r="AO414" s="89" t="s">
        <v>716</v>
      </c>
      <c r="AP414" s="394" t="s">
        <v>3200</v>
      </c>
    </row>
    <row r="415" spans="1:42" ht="15" thickBot="1">
      <c r="C415" s="162" t="s">
        <v>715</v>
      </c>
      <c r="D415" s="64" t="s">
        <v>90</v>
      </c>
      <c r="E415" s="82" t="s">
        <v>29</v>
      </c>
      <c r="F415" s="82" t="s">
        <v>562</v>
      </c>
      <c r="G415" s="82"/>
      <c r="H415" s="79">
        <v>301633</v>
      </c>
      <c r="I415" s="311" t="s">
        <v>1228</v>
      </c>
      <c r="K415" s="295" t="s">
        <v>715</v>
      </c>
      <c r="L415" s="295"/>
      <c r="M415" s="89" t="s">
        <v>339</v>
      </c>
      <c r="N415" s="106">
        <v>2100</v>
      </c>
      <c r="O415" s="78">
        <v>4</v>
      </c>
      <c r="P415" s="78">
        <v>100</v>
      </c>
      <c r="R415" s="82" t="s">
        <v>75</v>
      </c>
      <c r="S415" s="78" t="s">
        <v>75</v>
      </c>
      <c r="T415" s="82" t="s">
        <v>169</v>
      </c>
      <c r="V415" s="151" t="s">
        <v>1229</v>
      </c>
      <c r="W415" s="82" t="s">
        <v>579</v>
      </c>
      <c r="X415" s="90">
        <v>301633</v>
      </c>
      <c r="Y415" s="122">
        <v>1</v>
      </c>
      <c r="Z415" s="122">
        <v>0</v>
      </c>
      <c r="AA415" s="122">
        <v>1</v>
      </c>
      <c r="AH415" s="112">
        <v>399</v>
      </c>
      <c r="AL415" s="29"/>
      <c r="AM415" s="29"/>
      <c r="AO415" s="89" t="s">
        <v>716</v>
      </c>
      <c r="AP415" s="394" t="s">
        <v>3200</v>
      </c>
    </row>
    <row r="416" spans="1:42" ht="15" thickBot="1">
      <c r="C416" s="162" t="s">
        <v>715</v>
      </c>
      <c r="D416" s="64" t="s">
        <v>90</v>
      </c>
      <c r="E416" s="82" t="s">
        <v>29</v>
      </c>
      <c r="F416" s="82" t="s">
        <v>562</v>
      </c>
      <c r="G416" s="82"/>
      <c r="H416" s="79">
        <v>300607</v>
      </c>
      <c r="I416" s="311" t="s">
        <v>1230</v>
      </c>
      <c r="K416" s="295" t="s">
        <v>715</v>
      </c>
      <c r="L416" s="295"/>
      <c r="M416" s="89" t="s">
        <v>339</v>
      </c>
      <c r="N416" s="106">
        <v>2200</v>
      </c>
      <c r="O416" s="78">
        <v>4</v>
      </c>
      <c r="P416" s="78">
        <v>100</v>
      </c>
      <c r="R416" s="82" t="s">
        <v>75</v>
      </c>
      <c r="S416" s="78" t="s">
        <v>75</v>
      </c>
      <c r="T416" s="82" t="s">
        <v>169</v>
      </c>
      <c r="V416" s="151" t="s">
        <v>1231</v>
      </c>
      <c r="W416" s="92" t="s">
        <v>580</v>
      </c>
      <c r="X416" s="90">
        <v>300607</v>
      </c>
      <c r="Y416" s="122">
        <v>1</v>
      </c>
      <c r="Z416" s="122">
        <v>0</v>
      </c>
      <c r="AA416" s="122">
        <v>1</v>
      </c>
      <c r="AH416" s="112">
        <v>399</v>
      </c>
      <c r="AL416" s="29"/>
      <c r="AM416" s="29"/>
      <c r="AO416" s="89" t="s">
        <v>716</v>
      </c>
      <c r="AP416" s="394" t="s">
        <v>3200</v>
      </c>
    </row>
    <row r="417" spans="1:42" ht="15" thickBot="1">
      <c r="B417" s="64"/>
      <c r="C417" s="162" t="s">
        <v>715</v>
      </c>
      <c r="D417" s="64" t="s">
        <v>715</v>
      </c>
      <c r="E417" s="82" t="s">
        <v>29</v>
      </c>
      <c r="F417" s="82" t="s">
        <v>2730</v>
      </c>
      <c r="G417" s="82"/>
      <c r="H417" s="64">
        <v>290029</v>
      </c>
      <c r="I417" s="312" t="s">
        <v>1554</v>
      </c>
      <c r="J417" s="104"/>
      <c r="K417" s="295" t="s">
        <v>715</v>
      </c>
      <c r="L417" s="295"/>
      <c r="M417" s="79" t="s">
        <v>339</v>
      </c>
      <c r="N417" s="78">
        <v>9400</v>
      </c>
      <c r="O417" s="78">
        <v>2</v>
      </c>
      <c r="P417" s="78">
        <v>100</v>
      </c>
      <c r="R417" s="82" t="s">
        <v>80</v>
      </c>
      <c r="S417" s="78" t="s">
        <v>280</v>
      </c>
      <c r="T417" s="82" t="s">
        <v>167</v>
      </c>
      <c r="V417" s="135" t="s">
        <v>1658</v>
      </c>
      <c r="W417" s="88" t="str">
        <f>X417&amp;"-"&amp;Y417&amp;"-"&amp;Z417&amp;"-"&amp;AA417</f>
        <v>290029-1-0-1</v>
      </c>
      <c r="X417" s="64">
        <v>290029</v>
      </c>
      <c r="Y417" s="122">
        <v>1</v>
      </c>
      <c r="Z417" s="122">
        <v>0</v>
      </c>
      <c r="AA417" s="122">
        <v>1</v>
      </c>
      <c r="AH417" s="88">
        <v>199</v>
      </c>
      <c r="AP417" s="89" t="s">
        <v>3204</v>
      </c>
    </row>
    <row r="418" spans="1:42" ht="15" thickBot="1">
      <c r="B418" s="64"/>
      <c r="C418" s="162" t="s">
        <v>715</v>
      </c>
      <c r="D418" s="64" t="s">
        <v>715</v>
      </c>
      <c r="E418" s="82" t="s">
        <v>29</v>
      </c>
      <c r="F418" s="82" t="s">
        <v>2730</v>
      </c>
      <c r="G418" s="82"/>
      <c r="H418" s="139">
        <v>290398</v>
      </c>
      <c r="I418" s="434" t="s">
        <v>1603</v>
      </c>
      <c r="J418" s="298" t="s">
        <v>715</v>
      </c>
      <c r="K418" s="295" t="s">
        <v>715</v>
      </c>
      <c r="L418" s="295"/>
      <c r="M418" s="79" t="s">
        <v>339</v>
      </c>
      <c r="N418" s="78">
        <v>9200</v>
      </c>
      <c r="O418" s="78">
        <v>2</v>
      </c>
      <c r="P418" s="78">
        <v>100</v>
      </c>
      <c r="R418" s="82" t="s">
        <v>80</v>
      </c>
      <c r="S418" s="78" t="s">
        <v>280</v>
      </c>
      <c r="T418" s="82" t="s">
        <v>167</v>
      </c>
      <c r="V418" s="135" t="s">
        <v>1657</v>
      </c>
      <c r="W418" s="88" t="str">
        <f>X418&amp;"-"&amp;Y418&amp;"-"&amp;Z418&amp;"-"&amp;AA418</f>
        <v>290398-1-0-1</v>
      </c>
      <c r="X418" s="139">
        <v>290398</v>
      </c>
      <c r="Y418" s="122">
        <v>1</v>
      </c>
      <c r="Z418" s="122">
        <v>0</v>
      </c>
      <c r="AA418" s="122">
        <v>1</v>
      </c>
      <c r="AH418" s="88">
        <v>199</v>
      </c>
      <c r="AP418" s="89" t="s">
        <v>3204</v>
      </c>
    </row>
    <row r="419" spans="1:42" ht="15" thickBot="1">
      <c r="B419" s="64"/>
      <c r="C419" s="162" t="s">
        <v>715</v>
      </c>
      <c r="D419" s="64" t="s">
        <v>715</v>
      </c>
      <c r="E419" s="82" t="s">
        <v>29</v>
      </c>
      <c r="F419" s="82" t="s">
        <v>2730</v>
      </c>
      <c r="G419" s="82"/>
      <c r="H419" s="64">
        <v>290399</v>
      </c>
      <c r="I419" s="312" t="s">
        <v>1553</v>
      </c>
      <c r="J419" s="104"/>
      <c r="K419" s="295" t="s">
        <v>715</v>
      </c>
      <c r="L419" s="295"/>
      <c r="M419" s="79" t="s">
        <v>339</v>
      </c>
      <c r="N419" s="78">
        <v>9300</v>
      </c>
      <c r="O419" s="78">
        <v>2</v>
      </c>
      <c r="P419" s="78">
        <v>100</v>
      </c>
      <c r="R419" s="82" t="s">
        <v>80</v>
      </c>
      <c r="S419" s="78" t="s">
        <v>280</v>
      </c>
      <c r="T419" s="82" t="s">
        <v>167</v>
      </c>
      <c r="V419" s="135" t="s">
        <v>1658</v>
      </c>
      <c r="W419" s="88" t="str">
        <f>X419&amp;"-"&amp;Y419&amp;"-"&amp;Z419&amp;"-"&amp;AA419</f>
        <v>290399-1-0-1</v>
      </c>
      <c r="X419" s="64">
        <v>290399</v>
      </c>
      <c r="Y419" s="122">
        <v>1</v>
      </c>
      <c r="Z419" s="122">
        <v>0</v>
      </c>
      <c r="AA419" s="122">
        <v>1</v>
      </c>
      <c r="AH419" s="88">
        <v>199</v>
      </c>
      <c r="AP419" s="89" t="s">
        <v>3204</v>
      </c>
    </row>
    <row r="420" spans="1:42" ht="15" thickBot="1">
      <c r="A420" s="88"/>
      <c r="C420" s="162" t="s">
        <v>715</v>
      </c>
      <c r="D420" s="163" t="s">
        <v>90</v>
      </c>
      <c r="E420" s="29" t="s">
        <v>29</v>
      </c>
      <c r="F420" s="82" t="s">
        <v>31</v>
      </c>
      <c r="G420" s="82"/>
      <c r="H420" s="79">
        <v>303173</v>
      </c>
      <c r="I420" s="311" t="s">
        <v>1191</v>
      </c>
      <c r="K420" s="295" t="s">
        <v>715</v>
      </c>
      <c r="L420" s="295"/>
      <c r="M420" s="89" t="s">
        <v>339</v>
      </c>
      <c r="N420" s="64">
        <v>205</v>
      </c>
      <c r="O420" s="65">
        <v>4</v>
      </c>
      <c r="P420" s="78">
        <v>100</v>
      </c>
      <c r="R420" s="82" t="s">
        <v>75</v>
      </c>
      <c r="S420" s="78" t="s">
        <v>75</v>
      </c>
      <c r="T420" s="82" t="s">
        <v>169</v>
      </c>
      <c r="V420" s="146" t="s">
        <v>1190</v>
      </c>
      <c r="W420" s="29" t="s">
        <v>237</v>
      </c>
      <c r="X420" s="122">
        <v>303173</v>
      </c>
      <c r="Y420" s="122">
        <v>1</v>
      </c>
      <c r="Z420" s="122">
        <v>0</v>
      </c>
      <c r="AA420" s="122">
        <v>1</v>
      </c>
      <c r="AB420" s="28"/>
      <c r="AG420" s="28"/>
      <c r="AH420" s="112">
        <v>169</v>
      </c>
      <c r="AI420" s="89" t="s">
        <v>93</v>
      </c>
      <c r="AJ420" s="29">
        <v>3346</v>
      </c>
      <c r="AK420" s="89" t="s">
        <v>1701</v>
      </c>
      <c r="AL420" s="94">
        <v>0.95833333333333337</v>
      </c>
      <c r="AM420" s="94">
        <v>0.24930555555555556</v>
      </c>
      <c r="AN420" s="77" t="s">
        <v>350</v>
      </c>
      <c r="AO420" s="89" t="s">
        <v>716</v>
      </c>
      <c r="AP420" s="394" t="s">
        <v>3188</v>
      </c>
    </row>
    <row r="421" spans="1:42" ht="15" thickBot="1">
      <c r="C421" s="162" t="s">
        <v>715</v>
      </c>
      <c r="D421" s="64" t="s">
        <v>90</v>
      </c>
      <c r="E421" s="62" t="s">
        <v>29</v>
      </c>
      <c r="F421" s="82" t="s">
        <v>31</v>
      </c>
      <c r="G421" s="82"/>
      <c r="H421" s="79">
        <v>300615</v>
      </c>
      <c r="I421" s="311" t="s">
        <v>1272</v>
      </c>
      <c r="K421" s="295" t="s">
        <v>715</v>
      </c>
      <c r="L421" s="295"/>
      <c r="M421" s="89" t="s">
        <v>339</v>
      </c>
      <c r="N421" s="106">
        <v>350</v>
      </c>
      <c r="O421" s="78">
        <v>4</v>
      </c>
      <c r="P421" s="78">
        <v>100</v>
      </c>
      <c r="R421" s="82" t="s">
        <v>75</v>
      </c>
      <c r="S421" s="78" t="s">
        <v>75</v>
      </c>
      <c r="T421" s="82" t="s">
        <v>169</v>
      </c>
      <c r="V421" s="151" t="s">
        <v>606</v>
      </c>
      <c r="W421" s="92" t="s">
        <v>575</v>
      </c>
      <c r="X421" s="90">
        <v>300615</v>
      </c>
      <c r="Y421" s="122">
        <v>1</v>
      </c>
      <c r="Z421" s="122">
        <v>0</v>
      </c>
      <c r="AA421" s="122">
        <v>1</v>
      </c>
      <c r="AH421" s="112">
        <v>429</v>
      </c>
      <c r="AL421" s="29"/>
      <c r="AM421" s="29"/>
      <c r="AO421" s="89" t="s">
        <v>716</v>
      </c>
      <c r="AP421" s="394" t="s">
        <v>3200</v>
      </c>
    </row>
    <row r="422" spans="1:42" ht="15" thickBot="1">
      <c r="A422" s="88"/>
      <c r="C422" s="162" t="s">
        <v>715</v>
      </c>
      <c r="D422" s="163" t="s">
        <v>90</v>
      </c>
      <c r="E422" s="29" t="s">
        <v>29</v>
      </c>
      <c r="F422" s="82" t="s">
        <v>31</v>
      </c>
      <c r="G422" s="82"/>
      <c r="H422" s="79">
        <v>303160</v>
      </c>
      <c r="I422" s="311" t="s">
        <v>1192</v>
      </c>
      <c r="K422" s="295" t="s">
        <v>715</v>
      </c>
      <c r="L422" s="295"/>
      <c r="M422" s="89" t="s">
        <v>339</v>
      </c>
      <c r="N422" s="64">
        <v>215</v>
      </c>
      <c r="O422" s="65">
        <v>4</v>
      </c>
      <c r="P422" s="78">
        <v>100</v>
      </c>
      <c r="R422" s="82" t="s">
        <v>75</v>
      </c>
      <c r="S422" s="78" t="s">
        <v>75</v>
      </c>
      <c r="T422" s="82" t="s">
        <v>169</v>
      </c>
      <c r="V422" s="146" t="s">
        <v>1193</v>
      </c>
      <c r="W422" s="29" t="s">
        <v>241</v>
      </c>
      <c r="X422" s="122">
        <v>303160</v>
      </c>
      <c r="Y422" s="122">
        <v>1</v>
      </c>
      <c r="Z422" s="122">
        <v>0</v>
      </c>
      <c r="AA422" s="122">
        <v>1</v>
      </c>
      <c r="AB422" s="28"/>
      <c r="AG422" s="28"/>
      <c r="AH422" s="112">
        <v>169</v>
      </c>
      <c r="AI422" s="86"/>
      <c r="AJ422" s="62"/>
      <c r="AK422" s="86"/>
      <c r="AL422" s="89"/>
      <c r="AM422" s="89"/>
      <c r="AN422" s="88"/>
      <c r="AO422" s="89" t="s">
        <v>716</v>
      </c>
      <c r="AP422" s="394" t="s">
        <v>3188</v>
      </c>
    </row>
    <row r="423" spans="1:42" ht="15" thickBot="1">
      <c r="C423" s="162" t="s">
        <v>715</v>
      </c>
      <c r="D423" s="163" t="s">
        <v>90</v>
      </c>
      <c r="E423" s="29" t="s">
        <v>29</v>
      </c>
      <c r="F423" s="29" t="s">
        <v>30</v>
      </c>
      <c r="H423" s="79">
        <v>303866</v>
      </c>
      <c r="I423" s="311" t="s">
        <v>69</v>
      </c>
      <c r="K423" s="295" t="s">
        <v>715</v>
      </c>
      <c r="L423" s="295"/>
      <c r="M423" s="89" t="s">
        <v>339</v>
      </c>
      <c r="N423" s="64">
        <v>1000</v>
      </c>
      <c r="O423" s="65">
        <v>4</v>
      </c>
      <c r="P423" s="78">
        <v>100</v>
      </c>
      <c r="R423" s="82" t="s">
        <v>75</v>
      </c>
      <c r="S423" s="78" t="s">
        <v>75</v>
      </c>
      <c r="T423" s="82" t="s">
        <v>169</v>
      </c>
      <c r="V423" s="146" t="s">
        <v>337</v>
      </c>
      <c r="W423" s="29" t="s">
        <v>235</v>
      </c>
      <c r="X423" s="122">
        <v>303866</v>
      </c>
      <c r="Y423" s="122">
        <v>1</v>
      </c>
      <c r="Z423" s="122">
        <v>0</v>
      </c>
      <c r="AA423" s="122">
        <v>1</v>
      </c>
      <c r="AB423" s="28"/>
      <c r="AG423" s="28"/>
      <c r="AH423" s="112">
        <v>299</v>
      </c>
      <c r="AI423" s="86"/>
      <c r="AJ423" s="62"/>
      <c r="AK423" s="86"/>
      <c r="AL423" s="89"/>
      <c r="AM423" s="89"/>
      <c r="AN423" s="88"/>
      <c r="AO423" s="89" t="s">
        <v>716</v>
      </c>
      <c r="AP423" s="394" t="s">
        <v>3188</v>
      </c>
    </row>
    <row r="424" spans="1:42" ht="15" thickBot="1">
      <c r="C424" s="162" t="s">
        <v>715</v>
      </c>
      <c r="D424" s="163" t="s">
        <v>90</v>
      </c>
      <c r="E424" s="29" t="s">
        <v>29</v>
      </c>
      <c r="F424" s="29" t="s">
        <v>30</v>
      </c>
      <c r="H424" s="63">
        <v>303941</v>
      </c>
      <c r="I424" s="311" t="s">
        <v>70</v>
      </c>
      <c r="K424" s="295" t="s">
        <v>715</v>
      </c>
      <c r="L424" s="295"/>
      <c r="M424" s="89" t="s">
        <v>339</v>
      </c>
      <c r="N424" s="64">
        <v>900</v>
      </c>
      <c r="O424" s="65">
        <v>4</v>
      </c>
      <c r="P424" s="78">
        <v>100</v>
      </c>
      <c r="R424" s="82" t="s">
        <v>75</v>
      </c>
      <c r="S424" s="78" t="s">
        <v>75</v>
      </c>
      <c r="T424" s="82" t="s">
        <v>169</v>
      </c>
      <c r="V424" s="146" t="s">
        <v>338</v>
      </c>
      <c r="W424" s="29" t="s">
        <v>236</v>
      </c>
      <c r="X424" s="122">
        <v>303941</v>
      </c>
      <c r="Y424" s="122">
        <v>1</v>
      </c>
      <c r="Z424" s="122">
        <v>0</v>
      </c>
      <c r="AA424" s="122">
        <v>1</v>
      </c>
      <c r="AB424" s="28"/>
      <c r="AG424" s="28"/>
      <c r="AH424" s="112">
        <v>299</v>
      </c>
      <c r="AI424" s="86"/>
      <c r="AJ424" s="62"/>
      <c r="AK424" s="86"/>
      <c r="AL424" s="87"/>
      <c r="AM424" s="87"/>
      <c r="AN424" s="77"/>
      <c r="AO424" s="89" t="s">
        <v>716</v>
      </c>
      <c r="AP424" s="394" t="s">
        <v>3188</v>
      </c>
    </row>
    <row r="425" spans="1:42" ht="15" thickBot="1">
      <c r="C425" s="162" t="s">
        <v>715</v>
      </c>
      <c r="D425" s="64" t="s">
        <v>90</v>
      </c>
      <c r="E425" s="29" t="s">
        <v>29</v>
      </c>
      <c r="F425" s="82" t="s">
        <v>2497</v>
      </c>
      <c r="G425" s="82"/>
      <c r="H425" s="28">
        <v>301874</v>
      </c>
      <c r="I425" s="311" t="s">
        <v>1246</v>
      </c>
      <c r="K425" s="295" t="s">
        <v>715</v>
      </c>
      <c r="L425" s="295"/>
      <c r="M425" s="82" t="s">
        <v>339</v>
      </c>
      <c r="N425" s="78">
        <v>4200</v>
      </c>
      <c r="O425" s="78">
        <v>4</v>
      </c>
      <c r="P425" s="78">
        <v>100</v>
      </c>
      <c r="R425" s="82" t="s">
        <v>75</v>
      </c>
      <c r="S425" s="78" t="s">
        <v>75</v>
      </c>
      <c r="T425" s="82" t="s">
        <v>169</v>
      </c>
      <c r="V425" s="338" t="s">
        <v>1247</v>
      </c>
      <c r="W425" s="29" t="s">
        <v>893</v>
      </c>
      <c r="X425" s="122">
        <v>301874</v>
      </c>
      <c r="Y425" s="122">
        <v>1</v>
      </c>
      <c r="Z425" s="122">
        <v>0</v>
      </c>
      <c r="AA425" s="122">
        <v>1</v>
      </c>
      <c r="AH425" s="112">
        <v>399</v>
      </c>
      <c r="AI425" s="86"/>
      <c r="AJ425" s="62"/>
      <c r="AK425" s="89"/>
      <c r="AL425" s="87"/>
      <c r="AM425" s="87"/>
      <c r="AN425" s="77"/>
      <c r="AO425" s="89" t="s">
        <v>716</v>
      </c>
      <c r="AP425" s="394" t="s">
        <v>3200</v>
      </c>
    </row>
    <row r="426" spans="1:42" ht="15" thickBot="1">
      <c r="A426" s="88"/>
      <c r="C426" s="162" t="s">
        <v>715</v>
      </c>
      <c r="D426" s="163" t="s">
        <v>90</v>
      </c>
      <c r="E426" s="29" t="s">
        <v>29</v>
      </c>
      <c r="F426" s="82" t="s">
        <v>31</v>
      </c>
      <c r="G426" s="82"/>
      <c r="H426" s="79">
        <v>303164</v>
      </c>
      <c r="I426" s="311" t="s">
        <v>71</v>
      </c>
      <c r="K426" s="295" t="s">
        <v>715</v>
      </c>
      <c r="L426" s="295"/>
      <c r="M426" s="89" t="s">
        <v>339</v>
      </c>
      <c r="N426" s="64">
        <v>225</v>
      </c>
      <c r="O426" s="65">
        <v>4</v>
      </c>
      <c r="P426" s="78">
        <v>100</v>
      </c>
      <c r="R426" s="82" t="s">
        <v>75</v>
      </c>
      <c r="S426" s="78" t="s">
        <v>75</v>
      </c>
      <c r="T426" s="82" t="s">
        <v>169</v>
      </c>
      <c r="V426" s="146" t="s">
        <v>336</v>
      </c>
      <c r="W426" s="29" t="s">
        <v>238</v>
      </c>
      <c r="X426" s="122">
        <v>303164</v>
      </c>
      <c r="Y426" s="122">
        <v>1</v>
      </c>
      <c r="Z426" s="122">
        <v>0</v>
      </c>
      <c r="AA426" s="122">
        <v>1</v>
      </c>
      <c r="AB426" s="28"/>
      <c r="AG426" s="28"/>
      <c r="AH426" s="112">
        <v>169</v>
      </c>
      <c r="AI426" s="86"/>
      <c r="AJ426" s="62"/>
      <c r="AK426" s="86"/>
      <c r="AL426" s="89"/>
      <c r="AM426" s="89"/>
      <c r="AN426" s="88"/>
      <c r="AO426" s="89" t="s">
        <v>716</v>
      </c>
      <c r="AP426" s="394" t="s">
        <v>3188</v>
      </c>
    </row>
    <row r="427" spans="1:42" ht="15" thickBot="1">
      <c r="A427" s="89" t="s">
        <v>715</v>
      </c>
      <c r="B427" s="64"/>
      <c r="H427" s="247">
        <v>174745</v>
      </c>
      <c r="I427" s="382" t="s">
        <v>2678</v>
      </c>
      <c r="J427" s="295"/>
      <c r="K427" s="295" t="s">
        <v>715</v>
      </c>
      <c r="L427" s="295"/>
      <c r="M427" s="250" t="s">
        <v>342</v>
      </c>
      <c r="O427" s="78">
        <v>1</v>
      </c>
      <c r="P427" s="78">
        <v>100</v>
      </c>
      <c r="R427" s="82" t="s">
        <v>80</v>
      </c>
      <c r="S427" s="78" t="s">
        <v>280</v>
      </c>
      <c r="T427" s="82" t="s">
        <v>167</v>
      </c>
      <c r="U427" s="64" t="s">
        <v>715</v>
      </c>
      <c r="V427" s="388" t="s">
        <v>2827</v>
      </c>
      <c r="AP427" s="89" t="s">
        <v>3203</v>
      </c>
    </row>
    <row r="428" spans="1:42" ht="15" thickBot="1">
      <c r="A428" s="89" t="s">
        <v>715</v>
      </c>
      <c r="B428" s="64"/>
      <c r="H428" s="8">
        <v>172202</v>
      </c>
      <c r="I428" s="382" t="s">
        <v>2689</v>
      </c>
      <c r="J428" s="295"/>
      <c r="K428" s="295" t="s">
        <v>715</v>
      </c>
      <c r="L428" s="295"/>
      <c r="M428" s="249" t="s">
        <v>342</v>
      </c>
      <c r="O428" s="78">
        <v>1</v>
      </c>
      <c r="P428" s="78">
        <v>100</v>
      </c>
      <c r="R428" s="82" t="s">
        <v>80</v>
      </c>
      <c r="S428" s="78" t="s">
        <v>280</v>
      </c>
      <c r="T428" s="82" t="s">
        <v>167</v>
      </c>
      <c r="U428" s="64" t="s">
        <v>715</v>
      </c>
      <c r="V428" s="447" t="s">
        <v>2837</v>
      </c>
      <c r="AP428" s="89" t="s">
        <v>3203</v>
      </c>
    </row>
    <row r="429" spans="1:42" ht="15" thickBot="1">
      <c r="A429" s="89" t="s">
        <v>715</v>
      </c>
      <c r="B429" s="64"/>
      <c r="H429" s="247">
        <v>175988</v>
      </c>
      <c r="I429" s="382" t="s">
        <v>2680</v>
      </c>
      <c r="J429" s="295"/>
      <c r="K429" s="295" t="s">
        <v>715</v>
      </c>
      <c r="L429" s="295"/>
      <c r="M429" s="250" t="s">
        <v>342</v>
      </c>
      <c r="O429" s="78">
        <v>1</v>
      </c>
      <c r="P429" s="78">
        <v>100</v>
      </c>
      <c r="R429" s="82" t="s">
        <v>80</v>
      </c>
      <c r="S429" s="78" t="s">
        <v>280</v>
      </c>
      <c r="T429" s="82" t="s">
        <v>167</v>
      </c>
      <c r="U429" s="64" t="s">
        <v>715</v>
      </c>
      <c r="V429" s="388" t="s">
        <v>2829</v>
      </c>
      <c r="AP429" s="89" t="s">
        <v>3203</v>
      </c>
    </row>
    <row r="430" spans="1:42" ht="15" thickBot="1">
      <c r="A430" s="89" t="s">
        <v>715</v>
      </c>
      <c r="B430" s="64"/>
      <c r="H430" s="247">
        <v>173836</v>
      </c>
      <c r="I430" s="382" t="s">
        <v>2679</v>
      </c>
      <c r="J430" s="295"/>
      <c r="K430" s="295" t="s">
        <v>715</v>
      </c>
      <c r="L430" s="295"/>
      <c r="M430" s="250" t="s">
        <v>342</v>
      </c>
      <c r="O430" s="78">
        <v>1</v>
      </c>
      <c r="P430" s="78">
        <v>100</v>
      </c>
      <c r="R430" s="82" t="s">
        <v>80</v>
      </c>
      <c r="S430" s="78" t="s">
        <v>280</v>
      </c>
      <c r="T430" s="82" t="s">
        <v>167</v>
      </c>
      <c r="U430" s="64" t="s">
        <v>715</v>
      </c>
      <c r="V430" s="388" t="s">
        <v>2828</v>
      </c>
      <c r="AP430" s="89" t="s">
        <v>3203</v>
      </c>
    </row>
    <row r="431" spans="1:42" ht="15" thickBot="1">
      <c r="A431" s="89" t="s">
        <v>715</v>
      </c>
      <c r="B431" s="64"/>
      <c r="H431" s="247">
        <v>175973</v>
      </c>
      <c r="I431" s="382" t="s">
        <v>2681</v>
      </c>
      <c r="J431" s="295"/>
      <c r="K431" s="295" t="s">
        <v>715</v>
      </c>
      <c r="L431" s="295"/>
      <c r="M431" s="250" t="s">
        <v>342</v>
      </c>
      <c r="O431" s="78">
        <v>1</v>
      </c>
      <c r="P431" s="78">
        <v>100</v>
      </c>
      <c r="R431" s="82" t="s">
        <v>80</v>
      </c>
      <c r="S431" s="78" t="s">
        <v>280</v>
      </c>
      <c r="T431" s="82" t="s">
        <v>167</v>
      </c>
      <c r="U431" s="64" t="s">
        <v>715</v>
      </c>
      <c r="V431" s="388" t="s">
        <v>2830</v>
      </c>
      <c r="AP431" s="89" t="s">
        <v>3203</v>
      </c>
    </row>
    <row r="432" spans="1:42" ht="15" thickBot="1">
      <c r="A432" s="89" t="s">
        <v>715</v>
      </c>
      <c r="B432" s="64"/>
      <c r="C432" s="162"/>
      <c r="E432" s="82" t="s">
        <v>724</v>
      </c>
      <c r="F432" s="82" t="s">
        <v>2724</v>
      </c>
      <c r="G432" s="82"/>
      <c r="H432" s="322">
        <v>220542</v>
      </c>
      <c r="I432" s="321" t="s">
        <v>2876</v>
      </c>
      <c r="J432" s="295"/>
      <c r="K432" s="295" t="s">
        <v>715</v>
      </c>
      <c r="L432" s="295"/>
      <c r="M432" s="82" t="s">
        <v>776</v>
      </c>
      <c r="N432" s="78">
        <v>400</v>
      </c>
      <c r="O432" s="78">
        <v>2</v>
      </c>
      <c r="P432" s="78">
        <v>100</v>
      </c>
      <c r="R432" s="82" t="s">
        <v>75</v>
      </c>
      <c r="S432" s="78" t="s">
        <v>75</v>
      </c>
      <c r="T432" s="82" t="s">
        <v>169</v>
      </c>
      <c r="V432" s="369" t="s">
        <v>2762</v>
      </c>
      <c r="AK432" s="93"/>
      <c r="AP432" s="89" t="s">
        <v>3203</v>
      </c>
    </row>
    <row r="433" spans="1:42" ht="15" thickBot="1">
      <c r="A433" s="89" t="s">
        <v>715</v>
      </c>
      <c r="B433" s="64"/>
      <c r="C433" s="162"/>
      <c r="E433" s="82" t="s">
        <v>724</v>
      </c>
      <c r="F433" s="82" t="s">
        <v>3199</v>
      </c>
      <c r="G433" s="82"/>
      <c r="H433" s="322">
        <v>222333</v>
      </c>
      <c r="I433" s="321" t="s">
        <v>2606</v>
      </c>
      <c r="J433" s="295"/>
      <c r="K433" s="295" t="s">
        <v>715</v>
      </c>
      <c r="L433" s="295"/>
      <c r="M433" s="82" t="s">
        <v>776</v>
      </c>
      <c r="N433" s="78">
        <v>230</v>
      </c>
      <c r="O433" s="78">
        <v>2</v>
      </c>
      <c r="P433" s="78">
        <v>100</v>
      </c>
      <c r="R433" s="82" t="s">
        <v>75</v>
      </c>
      <c r="S433" s="78" t="s">
        <v>75</v>
      </c>
      <c r="T433" s="82" t="s">
        <v>169</v>
      </c>
      <c r="V433" s="369" t="s">
        <v>2754</v>
      </c>
      <c r="AH433" s="88">
        <v>249</v>
      </c>
      <c r="AP433" s="89" t="s">
        <v>3203</v>
      </c>
    </row>
    <row r="434" spans="1:42" ht="15" thickBot="1">
      <c r="A434" s="89" t="s">
        <v>715</v>
      </c>
      <c r="B434" s="64"/>
      <c r="C434" s="162"/>
      <c r="E434" s="82" t="s">
        <v>724</v>
      </c>
      <c r="F434" s="82" t="s">
        <v>3199</v>
      </c>
      <c r="G434" s="82"/>
      <c r="H434" s="322">
        <v>220087</v>
      </c>
      <c r="I434" s="321" t="s">
        <v>2602</v>
      </c>
      <c r="J434" s="295" t="s">
        <v>715</v>
      </c>
      <c r="K434" s="295" t="s">
        <v>715</v>
      </c>
      <c r="L434" s="295"/>
      <c r="M434" s="82" t="s">
        <v>75</v>
      </c>
      <c r="N434" s="78">
        <v>120</v>
      </c>
      <c r="O434" s="78">
        <v>2</v>
      </c>
      <c r="P434" s="78">
        <v>100</v>
      </c>
      <c r="R434" s="82" t="s">
        <v>75</v>
      </c>
      <c r="S434" s="78" t="s">
        <v>75</v>
      </c>
      <c r="T434" s="82" t="s">
        <v>169</v>
      </c>
      <c r="V434" s="369" t="s">
        <v>2749</v>
      </c>
      <c r="AH434" s="88">
        <v>399</v>
      </c>
      <c r="AP434" s="89" t="s">
        <v>3203</v>
      </c>
    </row>
    <row r="435" spans="1:42" ht="15" thickBot="1">
      <c r="A435" s="89" t="s">
        <v>715</v>
      </c>
      <c r="B435" s="64"/>
      <c r="C435" s="162"/>
      <c r="E435" s="82" t="s">
        <v>35</v>
      </c>
      <c r="F435" s="82" t="s">
        <v>2907</v>
      </c>
      <c r="G435" s="82"/>
      <c r="H435" s="322">
        <v>220956</v>
      </c>
      <c r="I435" s="435" t="s">
        <v>2646</v>
      </c>
      <c r="J435" s="295" t="s">
        <v>715</v>
      </c>
      <c r="K435" s="295" t="s">
        <v>715</v>
      </c>
      <c r="L435" s="295"/>
      <c r="M435" s="82" t="s">
        <v>776</v>
      </c>
      <c r="N435" s="78">
        <v>3100</v>
      </c>
      <c r="O435" s="78">
        <v>2</v>
      </c>
      <c r="P435" s="78">
        <v>100</v>
      </c>
      <c r="R435" s="82" t="s">
        <v>75</v>
      </c>
      <c r="S435" s="78" t="s">
        <v>75</v>
      </c>
      <c r="T435" s="82" t="s">
        <v>169</v>
      </c>
      <c r="V435" s="402" t="s">
        <v>2794</v>
      </c>
      <c r="AH435" s="88">
        <v>499</v>
      </c>
      <c r="AP435" s="89" t="s">
        <v>3203</v>
      </c>
    </row>
    <row r="436" spans="1:42" ht="15" thickBot="1">
      <c r="A436" s="89" t="s">
        <v>715</v>
      </c>
      <c r="B436" s="64"/>
      <c r="C436" s="162"/>
      <c r="E436" s="82" t="s">
        <v>35</v>
      </c>
      <c r="F436" s="82" t="s">
        <v>2907</v>
      </c>
      <c r="G436" s="82"/>
      <c r="H436" s="322">
        <v>220954</v>
      </c>
      <c r="I436" s="324" t="s">
        <v>2651</v>
      </c>
      <c r="J436" s="295"/>
      <c r="K436" s="295" t="s">
        <v>715</v>
      </c>
      <c r="L436" s="295"/>
      <c r="M436" s="82" t="s">
        <v>776</v>
      </c>
      <c r="N436" s="78">
        <v>3110</v>
      </c>
      <c r="O436" s="78">
        <v>2</v>
      </c>
      <c r="P436" s="78">
        <v>100</v>
      </c>
      <c r="R436" s="82" t="s">
        <v>75</v>
      </c>
      <c r="S436" s="78" t="s">
        <v>75</v>
      </c>
      <c r="T436" s="82" t="s">
        <v>169</v>
      </c>
      <c r="V436" s="392" t="s">
        <v>2799</v>
      </c>
      <c r="AH436" s="88">
        <v>499</v>
      </c>
      <c r="AP436" s="89" t="s">
        <v>3203</v>
      </c>
    </row>
    <row r="437" spans="1:42" ht="15" thickBot="1">
      <c r="A437" s="89" t="s">
        <v>715</v>
      </c>
      <c r="B437" s="64"/>
      <c r="C437" s="162"/>
      <c r="E437" s="82" t="s">
        <v>29</v>
      </c>
      <c r="F437" s="82" t="s">
        <v>726</v>
      </c>
      <c r="G437" s="82"/>
      <c r="H437" s="323">
        <v>304831</v>
      </c>
      <c r="I437" s="383" t="s">
        <v>2463</v>
      </c>
      <c r="J437" s="244"/>
      <c r="K437" s="295" t="s">
        <v>715</v>
      </c>
      <c r="L437" s="295"/>
      <c r="M437" s="82" t="s">
        <v>776</v>
      </c>
      <c r="N437" s="78">
        <v>3020</v>
      </c>
      <c r="O437" s="78">
        <v>2</v>
      </c>
      <c r="P437" s="78">
        <v>100</v>
      </c>
      <c r="R437" s="82" t="s">
        <v>75</v>
      </c>
      <c r="S437" s="78" t="s">
        <v>75</v>
      </c>
      <c r="T437" s="82" t="s">
        <v>169</v>
      </c>
      <c r="V437" s="243" t="s">
        <v>2553</v>
      </c>
      <c r="AP437" s="89" t="s">
        <v>3203</v>
      </c>
    </row>
    <row r="438" spans="1:42" ht="15" thickBot="1">
      <c r="A438" s="89" t="s">
        <v>715</v>
      </c>
      <c r="B438" s="64"/>
      <c r="C438" s="162"/>
      <c r="E438" s="82" t="s">
        <v>724</v>
      </c>
      <c r="F438" s="82" t="s">
        <v>2724</v>
      </c>
      <c r="G438" s="82"/>
      <c r="H438" s="322">
        <v>221168</v>
      </c>
      <c r="I438" s="321" t="s">
        <v>2612</v>
      </c>
      <c r="J438" s="295"/>
      <c r="K438" s="295" t="s">
        <v>715</v>
      </c>
      <c r="L438" s="295"/>
      <c r="M438" s="82" t="s">
        <v>776</v>
      </c>
      <c r="N438" s="78">
        <v>390</v>
      </c>
      <c r="O438" s="78">
        <v>2</v>
      </c>
      <c r="P438" s="78">
        <v>100</v>
      </c>
      <c r="R438" s="82" t="s">
        <v>75</v>
      </c>
      <c r="S438" s="78" t="s">
        <v>75</v>
      </c>
      <c r="T438" s="82" t="s">
        <v>169</v>
      </c>
      <c r="V438" s="275" t="s">
        <v>2760</v>
      </c>
      <c r="AH438" s="88">
        <v>799</v>
      </c>
      <c r="AP438" s="89" t="s">
        <v>3203</v>
      </c>
    </row>
    <row r="439" spans="1:42" ht="15" thickBot="1">
      <c r="A439" s="89" t="s">
        <v>715</v>
      </c>
      <c r="B439" s="64"/>
      <c r="C439" s="162"/>
      <c r="E439" s="82" t="s">
        <v>29</v>
      </c>
      <c r="F439" s="82" t="s">
        <v>726</v>
      </c>
      <c r="G439" s="82"/>
      <c r="H439" s="323">
        <v>304832</v>
      </c>
      <c r="I439" s="383" t="s">
        <v>2464</v>
      </c>
      <c r="J439" s="244"/>
      <c r="K439" s="295" t="s">
        <v>715</v>
      </c>
      <c r="L439" s="295"/>
      <c r="M439" s="82" t="s">
        <v>776</v>
      </c>
      <c r="N439" s="78">
        <v>3030</v>
      </c>
      <c r="O439" s="78">
        <v>2</v>
      </c>
      <c r="P439" s="78">
        <v>100</v>
      </c>
      <c r="R439" s="82" t="s">
        <v>75</v>
      </c>
      <c r="S439" s="78" t="s">
        <v>75</v>
      </c>
      <c r="T439" s="82" t="s">
        <v>169</v>
      </c>
      <c r="V439" s="243" t="s">
        <v>2553</v>
      </c>
      <c r="AP439" s="89" t="s">
        <v>3203</v>
      </c>
    </row>
    <row r="440" spans="1:42" ht="15" thickBot="1">
      <c r="A440" s="89" t="s">
        <v>715</v>
      </c>
      <c r="B440" s="64"/>
      <c r="H440" s="322">
        <v>170140</v>
      </c>
      <c r="I440" s="321" t="s">
        <v>2690</v>
      </c>
      <c r="J440" s="295"/>
      <c r="K440" s="295" t="s">
        <v>715</v>
      </c>
      <c r="L440" s="295"/>
      <c r="M440" s="249" t="s">
        <v>342</v>
      </c>
      <c r="O440" s="78">
        <v>1</v>
      </c>
      <c r="P440" s="78">
        <v>100</v>
      </c>
      <c r="R440" s="82" t="s">
        <v>80</v>
      </c>
      <c r="S440" s="78" t="s">
        <v>280</v>
      </c>
      <c r="T440" s="82" t="s">
        <v>167</v>
      </c>
      <c r="U440" s="64" t="s">
        <v>715</v>
      </c>
      <c r="V440" s="390" t="s">
        <v>2838</v>
      </c>
      <c r="AH440" s="88">
        <v>369</v>
      </c>
      <c r="AP440" s="89" t="s">
        <v>3203</v>
      </c>
    </row>
    <row r="441" spans="1:42" ht="15" thickBot="1">
      <c r="A441" s="89" t="s">
        <v>715</v>
      </c>
      <c r="B441" s="64"/>
      <c r="H441" s="322">
        <v>174112</v>
      </c>
      <c r="I441" s="321" t="s">
        <v>2692</v>
      </c>
      <c r="J441" s="295"/>
      <c r="K441" s="295" t="s">
        <v>715</v>
      </c>
      <c r="L441" s="295"/>
      <c r="M441" s="249" t="s">
        <v>342</v>
      </c>
      <c r="O441" s="78">
        <v>1</v>
      </c>
      <c r="P441" s="78">
        <v>100</v>
      </c>
      <c r="R441" s="82" t="s">
        <v>80</v>
      </c>
      <c r="S441" s="78" t="s">
        <v>280</v>
      </c>
      <c r="T441" s="82" t="s">
        <v>167</v>
      </c>
      <c r="U441" s="64" t="s">
        <v>715</v>
      </c>
      <c r="V441" s="390" t="s">
        <v>2840</v>
      </c>
      <c r="AP441" s="89" t="s">
        <v>3203</v>
      </c>
    </row>
    <row r="442" spans="1:42" ht="15" thickBot="1">
      <c r="A442" s="89" t="s">
        <v>715</v>
      </c>
      <c r="B442" s="64"/>
      <c r="E442" s="82" t="s">
        <v>19</v>
      </c>
      <c r="F442" s="82" t="s">
        <v>23</v>
      </c>
      <c r="G442" s="82"/>
      <c r="H442" s="323">
        <v>170929</v>
      </c>
      <c r="I442" s="383" t="s">
        <v>2490</v>
      </c>
      <c r="J442" s="244"/>
      <c r="K442" s="295" t="s">
        <v>715</v>
      </c>
      <c r="L442" s="295"/>
      <c r="M442" s="82" t="s">
        <v>339</v>
      </c>
      <c r="N442" s="78">
        <v>7650</v>
      </c>
      <c r="O442" s="78">
        <v>2</v>
      </c>
      <c r="P442" s="78">
        <v>100</v>
      </c>
      <c r="R442" s="82" t="s">
        <v>80</v>
      </c>
      <c r="S442" s="78" t="s">
        <v>280</v>
      </c>
      <c r="T442" s="82" t="s">
        <v>167</v>
      </c>
      <c r="U442" s="64" t="s">
        <v>715</v>
      </c>
      <c r="V442" s="243" t="s">
        <v>2576</v>
      </c>
      <c r="AH442" s="88">
        <v>249</v>
      </c>
      <c r="AP442" s="89" t="s">
        <v>3203</v>
      </c>
    </row>
    <row r="443" spans="1:42" ht="15" thickBot="1">
      <c r="A443" s="89" t="s">
        <v>715</v>
      </c>
      <c r="B443" s="64"/>
      <c r="H443" s="322">
        <v>173835</v>
      </c>
      <c r="I443" s="321" t="s">
        <v>2691</v>
      </c>
      <c r="J443" s="295"/>
      <c r="K443" s="295" t="s">
        <v>715</v>
      </c>
      <c r="L443" s="295"/>
      <c r="M443" s="249" t="s">
        <v>342</v>
      </c>
      <c r="O443" s="78">
        <v>1</v>
      </c>
      <c r="P443" s="78">
        <v>100</v>
      </c>
      <c r="R443" s="82" t="s">
        <v>80</v>
      </c>
      <c r="S443" s="78" t="s">
        <v>280</v>
      </c>
      <c r="T443" s="82" t="s">
        <v>167</v>
      </c>
      <c r="U443" s="64" t="s">
        <v>715</v>
      </c>
      <c r="V443" s="390" t="s">
        <v>2839</v>
      </c>
      <c r="AH443" s="88">
        <v>229</v>
      </c>
      <c r="AP443" s="89" t="s">
        <v>3203</v>
      </c>
    </row>
    <row r="444" spans="1:42" ht="15" thickBot="1">
      <c r="B444" s="64" t="s">
        <v>715</v>
      </c>
      <c r="C444" s="162" t="s">
        <v>715</v>
      </c>
      <c r="D444" s="64" t="s">
        <v>90</v>
      </c>
      <c r="E444" s="82" t="s">
        <v>1293</v>
      </c>
      <c r="F444" s="82" t="s">
        <v>1305</v>
      </c>
      <c r="G444" s="82"/>
      <c r="H444" s="376">
        <v>170052</v>
      </c>
      <c r="I444" s="378" t="s">
        <v>2483</v>
      </c>
      <c r="J444" s="244" t="s">
        <v>715</v>
      </c>
      <c r="K444" s="295" t="s">
        <v>715</v>
      </c>
      <c r="L444" s="295"/>
      <c r="M444" s="82" t="s">
        <v>339</v>
      </c>
      <c r="N444" s="78">
        <v>6560</v>
      </c>
      <c r="O444" s="78">
        <v>2</v>
      </c>
      <c r="P444" s="78">
        <v>100</v>
      </c>
      <c r="R444" s="82" t="s">
        <v>80</v>
      </c>
      <c r="S444" s="78" t="s">
        <v>280</v>
      </c>
      <c r="T444" s="82" t="s">
        <v>167</v>
      </c>
      <c r="U444" s="64" t="s">
        <v>715</v>
      </c>
      <c r="V444" s="243" t="s">
        <v>2569</v>
      </c>
      <c r="AH444" s="88">
        <v>399</v>
      </c>
      <c r="AI444" s="89" t="s">
        <v>92</v>
      </c>
      <c r="AJ444" s="62">
        <v>3350</v>
      </c>
      <c r="AK444" s="89" t="s">
        <v>1702</v>
      </c>
      <c r="AL444" s="94">
        <v>0.45833333333333331</v>
      </c>
      <c r="AM444" s="94">
        <v>0.54097222222222219</v>
      </c>
      <c r="AN444" s="88" t="s">
        <v>266</v>
      </c>
      <c r="AP444" s="89" t="s">
        <v>3189</v>
      </c>
    </row>
    <row r="445" spans="1:42" ht="15" thickBot="1">
      <c r="A445" s="89" t="s">
        <v>715</v>
      </c>
      <c r="B445" s="64"/>
      <c r="C445" s="162"/>
      <c r="E445" s="82" t="s">
        <v>724</v>
      </c>
      <c r="F445" s="82" t="s">
        <v>3199</v>
      </c>
      <c r="G445" s="82"/>
      <c r="H445" s="322">
        <v>221437</v>
      </c>
      <c r="I445" s="321" t="s">
        <v>2603</v>
      </c>
      <c r="J445" s="295"/>
      <c r="K445" s="295" t="s">
        <v>715</v>
      </c>
      <c r="L445" s="295"/>
      <c r="M445" s="82" t="s">
        <v>339</v>
      </c>
      <c r="N445" s="78">
        <v>240</v>
      </c>
      <c r="O445" s="78">
        <v>2</v>
      </c>
      <c r="P445" s="78">
        <v>100</v>
      </c>
      <c r="R445" s="82" t="s">
        <v>75</v>
      </c>
      <c r="S445" s="78" t="s">
        <v>75</v>
      </c>
      <c r="T445" s="82" t="s">
        <v>169</v>
      </c>
      <c r="V445" s="275" t="s">
        <v>2750</v>
      </c>
      <c r="AH445" s="88">
        <v>199</v>
      </c>
      <c r="AP445" s="89" t="s">
        <v>3203</v>
      </c>
    </row>
    <row r="446" spans="1:42" ht="15" thickBot="1">
      <c r="B446" s="64" t="s">
        <v>715</v>
      </c>
      <c r="C446" s="162" t="s">
        <v>715</v>
      </c>
      <c r="D446" s="64" t="s">
        <v>715</v>
      </c>
      <c r="E446" s="82" t="s">
        <v>14</v>
      </c>
      <c r="F446" s="82" t="s">
        <v>170</v>
      </c>
      <c r="G446" s="82"/>
      <c r="H446" s="286">
        <v>173739</v>
      </c>
      <c r="I446" s="378" t="s">
        <v>2484</v>
      </c>
      <c r="J446" s="244" t="s">
        <v>715</v>
      </c>
      <c r="K446" s="295" t="s">
        <v>715</v>
      </c>
      <c r="L446" s="295"/>
      <c r="M446" s="82" t="s">
        <v>776</v>
      </c>
      <c r="N446" s="78">
        <v>710</v>
      </c>
      <c r="O446" s="78">
        <v>2</v>
      </c>
      <c r="P446" s="78">
        <v>100</v>
      </c>
      <c r="R446" s="82" t="s">
        <v>75</v>
      </c>
      <c r="S446" s="78" t="s">
        <v>75</v>
      </c>
      <c r="T446" s="82" t="s">
        <v>169</v>
      </c>
      <c r="V446" s="243" t="s">
        <v>2570</v>
      </c>
      <c r="AH446" s="120">
        <v>149</v>
      </c>
      <c r="AP446" s="89" t="s">
        <v>3189</v>
      </c>
    </row>
    <row r="447" spans="1:42" ht="15" thickBot="1">
      <c r="A447" s="88"/>
      <c r="B447" s="64" t="s">
        <v>715</v>
      </c>
      <c r="C447" s="162" t="s">
        <v>715</v>
      </c>
      <c r="D447" s="64" t="s">
        <v>90</v>
      </c>
      <c r="E447" s="82" t="s">
        <v>14</v>
      </c>
      <c r="F447" s="82" t="s">
        <v>18</v>
      </c>
      <c r="G447" s="82"/>
      <c r="H447" s="286">
        <v>170286</v>
      </c>
      <c r="I447" s="378" t="s">
        <v>2485</v>
      </c>
      <c r="J447" s="244" t="s">
        <v>715</v>
      </c>
      <c r="K447" s="295" t="s">
        <v>715</v>
      </c>
      <c r="L447" s="295"/>
      <c r="M447" s="82" t="s">
        <v>776</v>
      </c>
      <c r="N447" s="78">
        <v>150</v>
      </c>
      <c r="O447" s="78">
        <v>2</v>
      </c>
      <c r="P447" s="78">
        <v>100</v>
      </c>
      <c r="R447" s="82" t="s">
        <v>75</v>
      </c>
      <c r="S447" s="78" t="s">
        <v>75</v>
      </c>
      <c r="T447" s="82" t="s">
        <v>169</v>
      </c>
      <c r="V447" s="243" t="s">
        <v>2571</v>
      </c>
      <c r="AH447" s="88">
        <v>149</v>
      </c>
      <c r="AP447" s="89" t="s">
        <v>3189</v>
      </c>
    </row>
    <row r="448" spans="1:42" ht="15" thickBot="1">
      <c r="A448" s="137"/>
      <c r="B448" s="64" t="s">
        <v>715</v>
      </c>
      <c r="C448" s="162" t="s">
        <v>715</v>
      </c>
      <c r="D448" s="64" t="s">
        <v>90</v>
      </c>
      <c r="E448" s="82" t="s">
        <v>14</v>
      </c>
      <c r="F448" s="82" t="s">
        <v>170</v>
      </c>
      <c r="G448" s="82"/>
      <c r="H448" s="286">
        <v>175985</v>
      </c>
      <c r="I448" s="378" t="s">
        <v>2486</v>
      </c>
      <c r="J448" s="244" t="s">
        <v>715</v>
      </c>
      <c r="K448" s="295" t="s">
        <v>715</v>
      </c>
      <c r="L448" s="295"/>
      <c r="M448" s="82" t="s">
        <v>339</v>
      </c>
      <c r="N448" s="78">
        <v>810</v>
      </c>
      <c r="O448" s="78">
        <v>2</v>
      </c>
      <c r="P448" s="78">
        <v>100</v>
      </c>
      <c r="R448" s="82" t="s">
        <v>75</v>
      </c>
      <c r="S448" s="78" t="s">
        <v>75</v>
      </c>
      <c r="T448" s="82" t="s">
        <v>169</v>
      </c>
      <c r="V448" s="243" t="s">
        <v>2572</v>
      </c>
      <c r="AH448" s="88">
        <v>199</v>
      </c>
      <c r="AI448" s="86" t="s">
        <v>94</v>
      </c>
      <c r="AJ448" s="62">
        <v>3347</v>
      </c>
      <c r="AK448" s="120" t="s">
        <v>1705</v>
      </c>
      <c r="AL448" s="97">
        <v>0.25</v>
      </c>
      <c r="AM448" s="97">
        <v>0.45763888888888887</v>
      </c>
      <c r="AN448" s="77" t="s">
        <v>348</v>
      </c>
      <c r="AP448" s="89" t="s">
        <v>3189</v>
      </c>
    </row>
    <row r="449" spans="1:43" ht="15" thickBot="1">
      <c r="A449" s="89" t="s">
        <v>715</v>
      </c>
      <c r="B449" s="64"/>
      <c r="E449" s="82" t="s">
        <v>19</v>
      </c>
      <c r="F449" s="82" t="s">
        <v>2498</v>
      </c>
      <c r="G449" s="82"/>
      <c r="H449" s="291">
        <v>178196</v>
      </c>
      <c r="I449" s="430" t="s">
        <v>2478</v>
      </c>
      <c r="J449" s="244"/>
      <c r="K449" s="295" t="s">
        <v>715</v>
      </c>
      <c r="L449" s="295"/>
      <c r="M449" s="82" t="s">
        <v>776</v>
      </c>
      <c r="O449" s="78">
        <v>2</v>
      </c>
      <c r="P449" s="78">
        <v>100</v>
      </c>
      <c r="R449" s="82" t="s">
        <v>80</v>
      </c>
      <c r="S449" s="78" t="s">
        <v>280</v>
      </c>
      <c r="T449" s="82" t="s">
        <v>167</v>
      </c>
      <c r="U449" s="64" t="s">
        <v>715</v>
      </c>
      <c r="V449" s="243" t="s">
        <v>2566</v>
      </c>
      <c r="AH449" s="88">
        <v>199</v>
      </c>
      <c r="AP449" s="89" t="s">
        <v>3203</v>
      </c>
    </row>
    <row r="450" spans="1:43" ht="15" thickBot="1">
      <c r="A450" s="89" t="s">
        <v>715</v>
      </c>
      <c r="B450" s="64"/>
      <c r="E450" s="82" t="s">
        <v>19</v>
      </c>
      <c r="F450" s="82" t="s">
        <v>2498</v>
      </c>
      <c r="G450" s="82"/>
      <c r="H450" s="291">
        <v>178198</v>
      </c>
      <c r="I450" s="430" t="s">
        <v>2479</v>
      </c>
      <c r="J450" s="244"/>
      <c r="K450" s="295" t="s">
        <v>715</v>
      </c>
      <c r="L450" s="295"/>
      <c r="M450" s="82" t="s">
        <v>776</v>
      </c>
      <c r="O450" s="78">
        <v>2</v>
      </c>
      <c r="P450" s="78">
        <v>100</v>
      </c>
      <c r="R450" s="82" t="s">
        <v>80</v>
      </c>
      <c r="S450" s="78" t="s">
        <v>280</v>
      </c>
      <c r="T450" s="82" t="s">
        <v>167</v>
      </c>
      <c r="U450" s="64" t="s">
        <v>715</v>
      </c>
      <c r="V450" s="243" t="s">
        <v>2566</v>
      </c>
      <c r="AH450" s="88">
        <v>199</v>
      </c>
      <c r="AP450" s="89" t="s">
        <v>3203</v>
      </c>
    </row>
    <row r="451" spans="1:43" ht="15" thickBot="1">
      <c r="A451" s="137"/>
      <c r="B451" s="64" t="s">
        <v>715</v>
      </c>
      <c r="C451" s="162" t="s">
        <v>715</v>
      </c>
      <c r="D451" s="64" t="s">
        <v>90</v>
      </c>
      <c r="E451" s="82" t="s">
        <v>14</v>
      </c>
      <c r="F451" s="82" t="s">
        <v>170</v>
      </c>
      <c r="G451" s="82"/>
      <c r="H451" s="286">
        <v>175965</v>
      </c>
      <c r="I451" s="378" t="s">
        <v>2487</v>
      </c>
      <c r="J451" s="244"/>
      <c r="K451" s="295" t="s">
        <v>715</v>
      </c>
      <c r="L451" s="295"/>
      <c r="M451" s="82" t="s">
        <v>339</v>
      </c>
      <c r="N451" s="78">
        <v>820</v>
      </c>
      <c r="O451" s="78">
        <v>2</v>
      </c>
      <c r="P451" s="78">
        <v>100</v>
      </c>
      <c r="R451" s="82" t="s">
        <v>75</v>
      </c>
      <c r="S451" s="78" t="s">
        <v>75</v>
      </c>
      <c r="T451" s="82" t="s">
        <v>169</v>
      </c>
      <c r="V451" s="243" t="s">
        <v>2573</v>
      </c>
      <c r="AH451" s="88">
        <v>199</v>
      </c>
      <c r="AP451" s="89" t="s">
        <v>3189</v>
      </c>
    </row>
    <row r="452" spans="1:43" ht="15" thickBot="1">
      <c r="A452" s="89" t="s">
        <v>715</v>
      </c>
      <c r="B452" s="64"/>
      <c r="E452" s="82" t="s">
        <v>19</v>
      </c>
      <c r="F452" s="82" t="s">
        <v>2498</v>
      </c>
      <c r="G452" s="82"/>
      <c r="H452" s="120">
        <v>170744</v>
      </c>
      <c r="I452" s="430" t="s">
        <v>2476</v>
      </c>
      <c r="J452" s="244"/>
      <c r="K452" s="295" t="s">
        <v>715</v>
      </c>
      <c r="L452" s="295"/>
      <c r="M452" s="82" t="s">
        <v>776</v>
      </c>
      <c r="O452" s="78">
        <v>2</v>
      </c>
      <c r="P452" s="78">
        <v>100</v>
      </c>
      <c r="R452" s="82" t="s">
        <v>80</v>
      </c>
      <c r="S452" s="78" t="s">
        <v>280</v>
      </c>
      <c r="T452" s="82" t="s">
        <v>167</v>
      </c>
      <c r="U452" s="64" t="s">
        <v>715</v>
      </c>
      <c r="V452" s="243" t="s">
        <v>2565</v>
      </c>
      <c r="AP452" s="89" t="s">
        <v>3203</v>
      </c>
    </row>
    <row r="453" spans="1:43" ht="15" thickBot="1">
      <c r="A453" s="89" t="s">
        <v>715</v>
      </c>
      <c r="B453" s="64"/>
      <c r="E453" s="82" t="s">
        <v>19</v>
      </c>
      <c r="F453" s="82" t="s">
        <v>2498</v>
      </c>
      <c r="G453" s="82"/>
      <c r="H453" s="292">
        <v>178212</v>
      </c>
      <c r="I453" s="430" t="s">
        <v>2480</v>
      </c>
      <c r="J453" s="244"/>
      <c r="K453" s="295" t="s">
        <v>715</v>
      </c>
      <c r="L453" s="295"/>
      <c r="M453" s="82" t="s">
        <v>776</v>
      </c>
      <c r="O453" s="78">
        <v>2</v>
      </c>
      <c r="P453" s="78">
        <v>100</v>
      </c>
      <c r="R453" s="82" t="s">
        <v>80</v>
      </c>
      <c r="S453" s="78" t="s">
        <v>280</v>
      </c>
      <c r="T453" s="82" t="s">
        <v>167</v>
      </c>
      <c r="U453" s="64" t="s">
        <v>715</v>
      </c>
      <c r="V453" s="243" t="s">
        <v>2566</v>
      </c>
      <c r="AH453" s="88">
        <v>199</v>
      </c>
      <c r="AP453" s="89" t="s">
        <v>3203</v>
      </c>
    </row>
    <row r="454" spans="1:43" ht="15" thickBot="1">
      <c r="A454" s="89" t="s">
        <v>715</v>
      </c>
      <c r="B454" s="64"/>
      <c r="E454" s="82" t="s">
        <v>19</v>
      </c>
      <c r="F454" s="82" t="s">
        <v>2498</v>
      </c>
      <c r="G454" s="82"/>
      <c r="H454" s="293">
        <v>174033</v>
      </c>
      <c r="I454" s="430" t="s">
        <v>2084</v>
      </c>
      <c r="J454" s="244"/>
      <c r="K454" s="295" t="s">
        <v>715</v>
      </c>
      <c r="L454" s="295"/>
      <c r="M454" s="82" t="s">
        <v>776</v>
      </c>
      <c r="O454" s="78">
        <v>2</v>
      </c>
      <c r="P454" s="78">
        <v>100</v>
      </c>
      <c r="R454" s="82" t="s">
        <v>80</v>
      </c>
      <c r="S454" s="78" t="s">
        <v>280</v>
      </c>
      <c r="T454" s="82" t="s">
        <v>167</v>
      </c>
      <c r="U454" s="64" t="s">
        <v>715</v>
      </c>
      <c r="V454" s="243" t="s">
        <v>2567</v>
      </c>
      <c r="AH454" s="88">
        <v>299</v>
      </c>
      <c r="AP454" s="89" t="s">
        <v>3203</v>
      </c>
    </row>
    <row r="455" spans="1:43" ht="15" thickBot="1">
      <c r="A455" s="89" t="s">
        <v>715</v>
      </c>
      <c r="B455" s="64"/>
      <c r="E455" s="82" t="s">
        <v>19</v>
      </c>
      <c r="F455" s="82" t="s">
        <v>2498</v>
      </c>
      <c r="G455" s="82"/>
      <c r="H455" s="291">
        <v>171060</v>
      </c>
      <c r="I455" s="430" t="s">
        <v>2477</v>
      </c>
      <c r="J455" s="244"/>
      <c r="K455" s="295" t="s">
        <v>715</v>
      </c>
      <c r="L455" s="295"/>
      <c r="M455" s="82" t="s">
        <v>776</v>
      </c>
      <c r="O455" s="78">
        <v>2</v>
      </c>
      <c r="P455" s="78">
        <v>100</v>
      </c>
      <c r="R455" s="82" t="s">
        <v>80</v>
      </c>
      <c r="S455" s="78" t="s">
        <v>280</v>
      </c>
      <c r="T455" s="82" t="s">
        <v>167</v>
      </c>
      <c r="U455" s="64" t="s">
        <v>715</v>
      </c>
      <c r="V455" s="243" t="s">
        <v>2565</v>
      </c>
      <c r="AP455" s="89" t="s">
        <v>3203</v>
      </c>
    </row>
    <row r="456" spans="1:43" ht="15" thickBot="1">
      <c r="A456" s="89" t="s">
        <v>715</v>
      </c>
      <c r="B456" s="64"/>
      <c r="E456" s="82" t="s">
        <v>19</v>
      </c>
      <c r="F456" s="82" t="s">
        <v>2498</v>
      </c>
      <c r="G456" s="82"/>
      <c r="H456" s="291">
        <v>178192</v>
      </c>
      <c r="I456" s="430" t="s">
        <v>2481</v>
      </c>
      <c r="J456" s="244"/>
      <c r="K456" s="295" t="s">
        <v>715</v>
      </c>
      <c r="L456" s="295"/>
      <c r="M456" s="82" t="s">
        <v>776</v>
      </c>
      <c r="O456" s="78">
        <v>2</v>
      </c>
      <c r="P456" s="78">
        <v>100</v>
      </c>
      <c r="R456" s="82" t="s">
        <v>80</v>
      </c>
      <c r="S456" s="78" t="s">
        <v>280</v>
      </c>
      <c r="T456" s="82" t="s">
        <v>167</v>
      </c>
      <c r="U456" s="64" t="s">
        <v>715</v>
      </c>
      <c r="V456" s="243" t="s">
        <v>2566</v>
      </c>
      <c r="AH456" s="88">
        <v>199</v>
      </c>
      <c r="AP456" s="89" t="s">
        <v>3203</v>
      </c>
    </row>
    <row r="457" spans="1:43" ht="15" thickBot="1">
      <c r="B457" s="64" t="s">
        <v>715</v>
      </c>
      <c r="C457" s="162" t="s">
        <v>715</v>
      </c>
      <c r="D457" s="64" t="s">
        <v>90</v>
      </c>
      <c r="E457" s="82" t="s">
        <v>14</v>
      </c>
      <c r="F457" s="82" t="s">
        <v>170</v>
      </c>
      <c r="G457" s="82"/>
      <c r="H457" s="286">
        <v>175408</v>
      </c>
      <c r="I457" s="378" t="s">
        <v>2488</v>
      </c>
      <c r="J457" s="244" t="s">
        <v>715</v>
      </c>
      <c r="K457" s="295" t="s">
        <v>715</v>
      </c>
      <c r="L457" s="295"/>
      <c r="M457" s="82" t="s">
        <v>339</v>
      </c>
      <c r="N457" s="78">
        <v>720</v>
      </c>
      <c r="O457" s="78">
        <v>2</v>
      </c>
      <c r="P457" s="78">
        <v>100</v>
      </c>
      <c r="R457" s="82" t="s">
        <v>75</v>
      </c>
      <c r="S457" s="78" t="s">
        <v>75</v>
      </c>
      <c r="T457" s="82" t="s">
        <v>169</v>
      </c>
      <c r="V457" s="243" t="s">
        <v>2574</v>
      </c>
      <c r="AH457" s="88">
        <v>199</v>
      </c>
      <c r="AP457" s="89" t="s">
        <v>3189</v>
      </c>
    </row>
    <row r="458" spans="1:43" ht="15" thickBot="1">
      <c r="B458" s="64" t="s">
        <v>715</v>
      </c>
      <c r="C458" s="162" t="s">
        <v>715</v>
      </c>
      <c r="D458" s="64" t="s">
        <v>90</v>
      </c>
      <c r="E458" s="82" t="s">
        <v>14</v>
      </c>
      <c r="F458" s="82" t="s">
        <v>170</v>
      </c>
      <c r="G458" s="82"/>
      <c r="H458" s="286">
        <v>175407</v>
      </c>
      <c r="I458" s="378" t="s">
        <v>2489</v>
      </c>
      <c r="J458" s="244" t="s">
        <v>715</v>
      </c>
      <c r="K458" s="295" t="s">
        <v>715</v>
      </c>
      <c r="L458" s="295"/>
      <c r="M458" s="82" t="s">
        <v>339</v>
      </c>
      <c r="N458" s="78">
        <v>730</v>
      </c>
      <c r="O458" s="78">
        <v>2</v>
      </c>
      <c r="P458" s="78">
        <v>100</v>
      </c>
      <c r="R458" s="82" t="s">
        <v>75</v>
      </c>
      <c r="S458" s="78" t="s">
        <v>75</v>
      </c>
      <c r="T458" s="82" t="s">
        <v>169</v>
      </c>
      <c r="V458" s="243" t="s">
        <v>2575</v>
      </c>
      <c r="AH458" s="88">
        <v>199</v>
      </c>
      <c r="AI458" s="89" t="s">
        <v>92</v>
      </c>
      <c r="AJ458" s="62">
        <v>3350</v>
      </c>
      <c r="AK458" s="89" t="s">
        <v>1702</v>
      </c>
      <c r="AL458" s="94">
        <v>0.45833333333333331</v>
      </c>
      <c r="AM458" s="94">
        <v>0.54097222222222219</v>
      </c>
      <c r="AN458" s="88" t="s">
        <v>266</v>
      </c>
      <c r="AP458" s="89" t="s">
        <v>3189</v>
      </c>
    </row>
    <row r="459" spans="1:43" ht="15" thickBot="1">
      <c r="B459" s="64" t="s">
        <v>715</v>
      </c>
      <c r="C459" s="162" t="s">
        <v>715</v>
      </c>
      <c r="D459" s="64" t="s">
        <v>90</v>
      </c>
      <c r="E459" s="82" t="s">
        <v>0</v>
      </c>
      <c r="F459" s="82" t="s">
        <v>1</v>
      </c>
      <c r="G459" s="82"/>
      <c r="H459" s="289">
        <v>241192</v>
      </c>
      <c r="I459" s="313" t="s">
        <v>2275</v>
      </c>
      <c r="J459" s="295"/>
      <c r="K459" s="295" t="s">
        <v>715</v>
      </c>
      <c r="L459" s="295"/>
      <c r="M459" s="82" t="s">
        <v>339</v>
      </c>
      <c r="N459" s="78">
        <v>2315</v>
      </c>
      <c r="O459" s="78">
        <v>2</v>
      </c>
      <c r="P459" s="78">
        <v>100</v>
      </c>
      <c r="R459" s="82" t="s">
        <v>75</v>
      </c>
      <c r="S459" s="78" t="s">
        <v>75</v>
      </c>
      <c r="T459" s="82" t="s">
        <v>169</v>
      </c>
      <c r="V459" s="391" t="s">
        <v>2533</v>
      </c>
      <c r="AH459" s="88">
        <v>219</v>
      </c>
      <c r="AP459" s="89" t="s">
        <v>3189</v>
      </c>
    </row>
    <row r="460" spans="1:43" ht="15" thickBot="1">
      <c r="B460" s="64" t="s">
        <v>715</v>
      </c>
      <c r="C460" s="162" t="s">
        <v>715</v>
      </c>
      <c r="D460" s="64" t="s">
        <v>90</v>
      </c>
      <c r="E460" s="82" t="s">
        <v>0</v>
      </c>
      <c r="F460" s="82" t="s">
        <v>1</v>
      </c>
      <c r="G460" s="82"/>
      <c r="H460" s="289">
        <v>242290</v>
      </c>
      <c r="I460" s="313" t="s">
        <v>2731</v>
      </c>
      <c r="J460" s="295"/>
      <c r="K460" s="295" t="s">
        <v>715</v>
      </c>
      <c r="L460" s="295"/>
      <c r="M460" s="82" t="s">
        <v>339</v>
      </c>
      <c r="N460" s="78">
        <v>2320</v>
      </c>
      <c r="O460" s="78">
        <v>2</v>
      </c>
      <c r="P460" s="78">
        <v>100</v>
      </c>
      <c r="R460" s="82" t="s">
        <v>75</v>
      </c>
      <c r="S460" s="78" t="s">
        <v>75</v>
      </c>
      <c r="T460" s="82" t="s">
        <v>169</v>
      </c>
      <c r="V460" s="391" t="s">
        <v>2533</v>
      </c>
      <c r="AH460" s="88">
        <v>219</v>
      </c>
      <c r="AP460" s="89" t="s">
        <v>3189</v>
      </c>
    </row>
    <row r="461" spans="1:43" ht="15" thickBot="1">
      <c r="B461" s="64" t="s">
        <v>715</v>
      </c>
      <c r="C461" s="162" t="s">
        <v>715</v>
      </c>
      <c r="D461" s="64" t="s">
        <v>90</v>
      </c>
      <c r="E461" s="82" t="s">
        <v>0</v>
      </c>
      <c r="F461" s="82" t="s">
        <v>1</v>
      </c>
      <c r="G461" s="82"/>
      <c r="H461" s="289">
        <v>241081</v>
      </c>
      <c r="I461" s="313" t="s">
        <v>2278</v>
      </c>
      <c r="J461" s="295"/>
      <c r="K461" s="295" t="s">
        <v>715</v>
      </c>
      <c r="L461" s="295"/>
      <c r="M461" s="82" t="s">
        <v>339</v>
      </c>
      <c r="N461" s="78">
        <v>2325</v>
      </c>
      <c r="O461" s="78">
        <v>2</v>
      </c>
      <c r="P461" s="78">
        <v>100</v>
      </c>
      <c r="R461" s="82" t="s">
        <v>75</v>
      </c>
      <c r="S461" s="78" t="s">
        <v>75</v>
      </c>
      <c r="T461" s="82" t="s">
        <v>169</v>
      </c>
      <c r="V461" s="391" t="s">
        <v>2534</v>
      </c>
      <c r="AH461" s="88">
        <v>219</v>
      </c>
      <c r="AP461" s="89" t="s">
        <v>3189</v>
      </c>
    </row>
    <row r="462" spans="1:43" ht="15" thickBot="1">
      <c r="C462" s="162" t="s">
        <v>715</v>
      </c>
      <c r="D462" s="163" t="s">
        <v>90</v>
      </c>
      <c r="E462" s="29" t="s">
        <v>0</v>
      </c>
      <c r="F462" s="29" t="s">
        <v>7</v>
      </c>
      <c r="H462" s="79">
        <v>244013</v>
      </c>
      <c r="I462" s="311" t="s">
        <v>1078</v>
      </c>
      <c r="K462" s="295" t="s">
        <v>715</v>
      </c>
      <c r="L462" s="295"/>
      <c r="M462" s="79" t="s">
        <v>339</v>
      </c>
      <c r="N462" s="64">
        <v>2380</v>
      </c>
      <c r="O462" s="154">
        <v>5</v>
      </c>
      <c r="P462" s="78">
        <v>100</v>
      </c>
      <c r="R462" s="82" t="s">
        <v>75</v>
      </c>
      <c r="S462" s="78" t="s">
        <v>280</v>
      </c>
      <c r="T462" s="82" t="s">
        <v>167</v>
      </c>
      <c r="V462" s="143" t="s">
        <v>1079</v>
      </c>
      <c r="W462" s="29" t="s">
        <v>200</v>
      </c>
      <c r="X462" s="122">
        <v>244013</v>
      </c>
      <c r="Y462" s="122">
        <v>1</v>
      </c>
      <c r="Z462" s="122">
        <v>0</v>
      </c>
      <c r="AA462" s="122">
        <v>1</v>
      </c>
      <c r="AB462" s="84"/>
      <c r="AG462" s="28"/>
      <c r="AH462" s="112">
        <v>249</v>
      </c>
      <c r="AI462" s="89" t="s">
        <v>93</v>
      </c>
      <c r="AJ462" s="29">
        <v>3346</v>
      </c>
      <c r="AK462" s="89" t="s">
        <v>1701</v>
      </c>
      <c r="AL462" s="94">
        <v>0.95833333333333337</v>
      </c>
      <c r="AM462" s="94">
        <v>0.24930555555555556</v>
      </c>
      <c r="AN462" s="77" t="s">
        <v>350</v>
      </c>
      <c r="AO462" s="88"/>
      <c r="AP462" s="394" t="s">
        <v>3188</v>
      </c>
      <c r="AQ462" s="88"/>
    </row>
    <row r="463" spans="1:43" ht="15" thickBot="1">
      <c r="C463" s="162" t="s">
        <v>715</v>
      </c>
      <c r="D463" s="163" t="s">
        <v>90</v>
      </c>
      <c r="E463" s="29" t="s">
        <v>0</v>
      </c>
      <c r="F463" s="29" t="s">
        <v>7</v>
      </c>
      <c r="H463" s="79">
        <v>244014</v>
      </c>
      <c r="I463" s="311" t="s">
        <v>1080</v>
      </c>
      <c r="K463" s="295" t="s">
        <v>715</v>
      </c>
      <c r="L463" s="295"/>
      <c r="M463" s="79" t="s">
        <v>339</v>
      </c>
      <c r="N463" s="64">
        <v>2400</v>
      </c>
      <c r="O463" s="154">
        <v>5</v>
      </c>
      <c r="P463" s="78">
        <v>100</v>
      </c>
      <c r="R463" s="82" t="s">
        <v>75</v>
      </c>
      <c r="S463" s="78" t="s">
        <v>280</v>
      </c>
      <c r="T463" s="82" t="s">
        <v>167</v>
      </c>
      <c r="V463" s="143" t="s">
        <v>1079</v>
      </c>
      <c r="W463" s="29" t="s">
        <v>201</v>
      </c>
      <c r="X463" s="122">
        <v>244014</v>
      </c>
      <c r="Y463" s="122">
        <v>1</v>
      </c>
      <c r="Z463" s="122">
        <v>0</v>
      </c>
      <c r="AA463" s="122">
        <v>1</v>
      </c>
      <c r="AB463" s="84"/>
      <c r="AG463" s="28"/>
      <c r="AH463" s="112">
        <v>249</v>
      </c>
      <c r="AI463" s="86"/>
      <c r="AJ463" s="62"/>
      <c r="AK463" s="86"/>
      <c r="AL463" s="89"/>
      <c r="AM463" s="89"/>
      <c r="AN463" s="88"/>
      <c r="AO463" s="81" t="s">
        <v>347</v>
      </c>
      <c r="AP463" s="394" t="s">
        <v>3188</v>
      </c>
      <c r="AQ463" s="88"/>
    </row>
    <row r="464" spans="1:43" ht="15" thickBot="1">
      <c r="C464" s="162" t="s">
        <v>715</v>
      </c>
      <c r="D464" s="163" t="s">
        <v>90</v>
      </c>
      <c r="E464" s="29" t="s">
        <v>0</v>
      </c>
      <c r="F464" s="29" t="s">
        <v>7</v>
      </c>
      <c r="H464" s="79">
        <v>244012</v>
      </c>
      <c r="I464" s="311" t="s">
        <v>1082</v>
      </c>
      <c r="K464" s="295" t="s">
        <v>715</v>
      </c>
      <c r="L464" s="295"/>
      <c r="M464" s="79" t="s">
        <v>339</v>
      </c>
      <c r="N464" s="64">
        <v>2500</v>
      </c>
      <c r="O464" s="154">
        <v>5</v>
      </c>
      <c r="P464" s="78">
        <v>100</v>
      </c>
      <c r="R464" s="82" t="s">
        <v>75</v>
      </c>
      <c r="S464" s="78" t="s">
        <v>280</v>
      </c>
      <c r="T464" s="82" t="s">
        <v>167</v>
      </c>
      <c r="V464" s="143" t="s">
        <v>1081</v>
      </c>
      <c r="W464" s="29" t="s">
        <v>202</v>
      </c>
      <c r="X464" s="122">
        <v>244012</v>
      </c>
      <c r="Y464" s="122">
        <v>1</v>
      </c>
      <c r="Z464" s="122">
        <v>0</v>
      </c>
      <c r="AA464" s="122">
        <v>1</v>
      </c>
      <c r="AB464" s="84"/>
      <c r="AG464" s="28"/>
      <c r="AH464" s="112">
        <v>249</v>
      </c>
      <c r="AI464" s="86"/>
      <c r="AJ464" s="62"/>
      <c r="AK464" s="86"/>
      <c r="AL464" s="89"/>
      <c r="AM464" s="89"/>
      <c r="AN464" s="88"/>
      <c r="AO464" s="88"/>
      <c r="AP464" s="394" t="s">
        <v>3188</v>
      </c>
      <c r="AQ464" s="88"/>
    </row>
    <row r="465" spans="2:43" ht="15" thickBot="1">
      <c r="B465" s="64"/>
      <c r="C465" s="162" t="s">
        <v>715</v>
      </c>
      <c r="D465" s="64" t="s">
        <v>715</v>
      </c>
      <c r="E465" s="62" t="s">
        <v>0</v>
      </c>
      <c r="F465" s="62" t="s">
        <v>7</v>
      </c>
      <c r="G465" s="62"/>
      <c r="H465" s="158">
        <v>244832</v>
      </c>
      <c r="I465" s="312" t="s">
        <v>1561</v>
      </c>
      <c r="J465" s="104" t="s">
        <v>715</v>
      </c>
      <c r="K465" s="295" t="s">
        <v>715</v>
      </c>
      <c r="L465" s="295"/>
      <c r="M465" s="79" t="s">
        <v>339</v>
      </c>
      <c r="N465" s="78">
        <v>2510</v>
      </c>
      <c r="O465" s="78">
        <v>2</v>
      </c>
      <c r="P465" s="78">
        <v>100</v>
      </c>
      <c r="R465" s="82" t="s">
        <v>75</v>
      </c>
      <c r="S465" s="78" t="s">
        <v>280</v>
      </c>
      <c r="T465" s="82" t="s">
        <v>167</v>
      </c>
      <c r="V465" s="387" t="s">
        <v>1616</v>
      </c>
      <c r="W465" s="88" t="str">
        <f>X465&amp;"-"&amp;Y465&amp;"-"&amp;Z465&amp;"-"&amp;AA465</f>
        <v>244832-1-0-1</v>
      </c>
      <c r="X465" s="158">
        <v>244832</v>
      </c>
      <c r="Y465" s="122">
        <v>1</v>
      </c>
      <c r="Z465" s="122">
        <v>0</v>
      </c>
      <c r="AA465" s="122">
        <v>1</v>
      </c>
      <c r="AH465" s="88">
        <v>259</v>
      </c>
      <c r="AI465" s="89" t="s">
        <v>95</v>
      </c>
      <c r="AJ465" s="29">
        <v>3349</v>
      </c>
      <c r="AK465" s="120" t="s">
        <v>1704</v>
      </c>
      <c r="AL465" s="94">
        <v>0.70833333333333337</v>
      </c>
      <c r="AM465" s="94">
        <v>0.95763888888888893</v>
      </c>
      <c r="AN465" s="77" t="s">
        <v>350</v>
      </c>
      <c r="AP465" s="89" t="s">
        <v>3204</v>
      </c>
    </row>
    <row r="466" spans="2:43" ht="15" thickBot="1">
      <c r="B466" s="64"/>
      <c r="C466" s="162" t="s">
        <v>715</v>
      </c>
      <c r="D466" s="64" t="s">
        <v>715</v>
      </c>
      <c r="E466" s="62" t="s">
        <v>0</v>
      </c>
      <c r="F466" s="62" t="s">
        <v>7</v>
      </c>
      <c r="G466" s="62"/>
      <c r="H466" s="158">
        <v>241483</v>
      </c>
      <c r="I466" s="312" t="s">
        <v>1562</v>
      </c>
      <c r="J466" s="104"/>
      <c r="K466" s="295" t="s">
        <v>715</v>
      </c>
      <c r="L466" s="295"/>
      <c r="M466" s="79" t="s">
        <v>339</v>
      </c>
      <c r="N466" s="78">
        <v>2520</v>
      </c>
      <c r="O466" s="78">
        <v>2</v>
      </c>
      <c r="P466" s="78">
        <v>100</v>
      </c>
      <c r="R466" s="82" t="s">
        <v>75</v>
      </c>
      <c r="S466" s="78" t="s">
        <v>280</v>
      </c>
      <c r="T466" s="82" t="s">
        <v>167</v>
      </c>
      <c r="V466" s="387" t="s">
        <v>1617</v>
      </c>
      <c r="W466" s="88" t="str">
        <f>X466&amp;"-"&amp;Y466&amp;"-"&amp;Z466&amp;"-"&amp;AA466</f>
        <v>241483-1-0-1</v>
      </c>
      <c r="X466" s="158">
        <v>241483</v>
      </c>
      <c r="Y466" s="122">
        <v>1</v>
      </c>
      <c r="Z466" s="122">
        <v>0</v>
      </c>
      <c r="AA466" s="122">
        <v>1</v>
      </c>
      <c r="AH466" s="88">
        <v>259</v>
      </c>
      <c r="AP466" s="89" t="s">
        <v>3204</v>
      </c>
    </row>
    <row r="467" spans="2:43" ht="15" thickBot="1">
      <c r="B467" s="64"/>
      <c r="C467" s="162" t="s">
        <v>715</v>
      </c>
      <c r="D467" s="64" t="s">
        <v>715</v>
      </c>
      <c r="E467" s="62" t="s">
        <v>0</v>
      </c>
      <c r="F467" s="62" t="s">
        <v>7</v>
      </c>
      <c r="G467" s="62"/>
      <c r="H467" s="158">
        <v>244238</v>
      </c>
      <c r="I467" s="312" t="s">
        <v>1563</v>
      </c>
      <c r="J467" s="104"/>
      <c r="K467" s="295" t="s">
        <v>715</v>
      </c>
      <c r="L467" s="295"/>
      <c r="M467" s="79" t="s">
        <v>339</v>
      </c>
      <c r="N467" s="78">
        <v>2530</v>
      </c>
      <c r="O467" s="78">
        <v>2</v>
      </c>
      <c r="P467" s="78">
        <v>100</v>
      </c>
      <c r="R467" s="82" t="s">
        <v>75</v>
      </c>
      <c r="S467" s="78" t="s">
        <v>280</v>
      </c>
      <c r="T467" s="82" t="s">
        <v>167</v>
      </c>
      <c r="V467" s="148" t="s">
        <v>1617</v>
      </c>
      <c r="W467" s="88" t="str">
        <f>X467&amp;"-"&amp;Y467&amp;"-"&amp;Z467&amp;"-"&amp;AA467</f>
        <v>244238-1-0-1</v>
      </c>
      <c r="X467" s="158">
        <v>244238</v>
      </c>
      <c r="Y467" s="122">
        <v>1</v>
      </c>
      <c r="Z467" s="122">
        <v>0</v>
      </c>
      <c r="AA467" s="122">
        <v>1</v>
      </c>
      <c r="AH467" s="88">
        <v>259</v>
      </c>
      <c r="AP467" s="89" t="s">
        <v>3204</v>
      </c>
    </row>
    <row r="468" spans="2:43" ht="15" thickBot="1">
      <c r="B468" s="64"/>
      <c r="C468" s="162" t="s">
        <v>715</v>
      </c>
      <c r="D468" s="64" t="s">
        <v>715</v>
      </c>
      <c r="E468" s="62" t="s">
        <v>0</v>
      </c>
      <c r="F468" s="62" t="s">
        <v>7</v>
      </c>
      <c r="G468" s="62"/>
      <c r="H468" s="158">
        <v>244764</v>
      </c>
      <c r="I468" s="312" t="s">
        <v>1564</v>
      </c>
      <c r="J468" s="104"/>
      <c r="K468" s="295" t="s">
        <v>715</v>
      </c>
      <c r="L468" s="295"/>
      <c r="M468" s="79" t="s">
        <v>339</v>
      </c>
      <c r="N468" s="78">
        <v>2540</v>
      </c>
      <c r="O468" s="78">
        <v>2</v>
      </c>
      <c r="P468" s="78">
        <v>100</v>
      </c>
      <c r="R468" s="82" t="s">
        <v>75</v>
      </c>
      <c r="S468" s="78" t="s">
        <v>280</v>
      </c>
      <c r="T468" s="82" t="s">
        <v>167</v>
      </c>
      <c r="V468" s="148" t="s">
        <v>1616</v>
      </c>
      <c r="W468" s="88" t="str">
        <f>X468&amp;"-"&amp;Y468&amp;"-"&amp;Z468&amp;"-"&amp;AA468</f>
        <v>244764-1-0-1</v>
      </c>
      <c r="X468" s="158">
        <v>244764</v>
      </c>
      <c r="Y468" s="122">
        <v>1</v>
      </c>
      <c r="Z468" s="122">
        <v>0</v>
      </c>
      <c r="AA468" s="122">
        <v>1</v>
      </c>
      <c r="AH468" s="88">
        <v>259</v>
      </c>
      <c r="AP468" s="89" t="s">
        <v>3204</v>
      </c>
    </row>
    <row r="469" spans="2:43" ht="15" thickBot="1">
      <c r="C469" s="162" t="s">
        <v>715</v>
      </c>
      <c r="D469" s="163" t="s">
        <v>90</v>
      </c>
      <c r="E469" s="29" t="s">
        <v>0</v>
      </c>
      <c r="F469" s="29" t="s">
        <v>9</v>
      </c>
      <c r="H469" s="79">
        <v>246388</v>
      </c>
      <c r="I469" s="311" t="s">
        <v>1525</v>
      </c>
      <c r="J469" s="82" t="s">
        <v>715</v>
      </c>
      <c r="K469" s="295" t="s">
        <v>715</v>
      </c>
      <c r="L469" s="295"/>
      <c r="M469" s="79" t="s">
        <v>339</v>
      </c>
      <c r="N469" s="64">
        <v>3100</v>
      </c>
      <c r="O469" s="154">
        <v>3</v>
      </c>
      <c r="P469" s="78">
        <v>100</v>
      </c>
      <c r="R469" s="82" t="s">
        <v>75</v>
      </c>
      <c r="S469" s="78" t="s">
        <v>280</v>
      </c>
      <c r="T469" s="82" t="s">
        <v>167</v>
      </c>
      <c r="V469" s="79" t="s">
        <v>335</v>
      </c>
      <c r="W469" s="29" t="s">
        <v>203</v>
      </c>
      <c r="X469" s="122">
        <v>246388</v>
      </c>
      <c r="Y469" s="122">
        <v>1</v>
      </c>
      <c r="Z469" s="122">
        <v>0</v>
      </c>
      <c r="AA469" s="122">
        <v>1</v>
      </c>
      <c r="AB469" s="84"/>
      <c r="AG469" s="28"/>
      <c r="AH469" s="112">
        <v>189</v>
      </c>
      <c r="AI469" s="86"/>
      <c r="AJ469" s="62"/>
      <c r="AK469" s="86"/>
      <c r="AL469" s="89"/>
      <c r="AM469" s="89"/>
      <c r="AN469" s="88"/>
      <c r="AO469" s="88"/>
      <c r="AP469" s="394" t="s">
        <v>3188</v>
      </c>
      <c r="AQ469" s="88"/>
    </row>
    <row r="470" spans="2:43" ht="15" thickBot="1">
      <c r="C470" s="162" t="s">
        <v>715</v>
      </c>
      <c r="D470" s="163" t="s">
        <v>90</v>
      </c>
      <c r="E470" s="29" t="s">
        <v>0</v>
      </c>
      <c r="F470" s="29" t="s">
        <v>9</v>
      </c>
      <c r="H470" s="79">
        <v>246389</v>
      </c>
      <c r="I470" s="311" t="s">
        <v>1526</v>
      </c>
      <c r="K470" s="295" t="s">
        <v>715</v>
      </c>
      <c r="L470" s="295"/>
      <c r="M470" s="79" t="s">
        <v>339</v>
      </c>
      <c r="N470" s="64">
        <v>3200</v>
      </c>
      <c r="O470" s="154">
        <v>3</v>
      </c>
      <c r="P470" s="78">
        <v>100</v>
      </c>
      <c r="R470" s="82" t="s">
        <v>75</v>
      </c>
      <c r="S470" s="78" t="s">
        <v>280</v>
      </c>
      <c r="T470" s="82" t="s">
        <v>167</v>
      </c>
      <c r="V470" s="79" t="s">
        <v>335</v>
      </c>
      <c r="W470" s="29" t="s">
        <v>204</v>
      </c>
      <c r="X470" s="122">
        <v>246389</v>
      </c>
      <c r="Y470" s="122">
        <v>1</v>
      </c>
      <c r="Z470" s="122">
        <v>0</v>
      </c>
      <c r="AA470" s="122">
        <v>1</v>
      </c>
      <c r="AB470" s="84"/>
      <c r="AG470" s="28"/>
      <c r="AH470" s="112">
        <v>189</v>
      </c>
      <c r="AI470" s="86"/>
      <c r="AJ470" s="62"/>
      <c r="AK470" s="86"/>
      <c r="AL470" s="89"/>
      <c r="AM470" s="89"/>
      <c r="AN470" s="88"/>
      <c r="AO470" s="88"/>
      <c r="AP470" s="394" t="s">
        <v>3188</v>
      </c>
      <c r="AQ470" s="88"/>
    </row>
    <row r="471" spans="2:43" ht="15" thickBot="1">
      <c r="B471" s="64" t="s">
        <v>715</v>
      </c>
      <c r="C471" s="162" t="s">
        <v>715</v>
      </c>
      <c r="D471" s="64" t="s">
        <v>90</v>
      </c>
      <c r="E471" s="82" t="s">
        <v>0</v>
      </c>
      <c r="F471" s="82" t="s">
        <v>9</v>
      </c>
      <c r="G471" s="82"/>
      <c r="H471" s="248">
        <v>246390</v>
      </c>
      <c r="I471" s="313" t="s">
        <v>2712</v>
      </c>
      <c r="J471" s="295"/>
      <c r="K471" s="295" t="s">
        <v>715</v>
      </c>
      <c r="L471" s="295"/>
      <c r="M471" s="82" t="s">
        <v>339</v>
      </c>
      <c r="N471" s="78">
        <v>3205</v>
      </c>
      <c r="O471" s="78">
        <v>2</v>
      </c>
      <c r="P471" s="78">
        <v>100</v>
      </c>
      <c r="R471" s="82" t="s">
        <v>75</v>
      </c>
      <c r="S471" s="78" t="s">
        <v>280</v>
      </c>
      <c r="T471" s="82" t="s">
        <v>167</v>
      </c>
      <c r="V471" s="144" t="s">
        <v>2862</v>
      </c>
      <c r="AH471" s="88">
        <v>189</v>
      </c>
      <c r="AP471" s="89" t="s">
        <v>3189</v>
      </c>
    </row>
    <row r="472" spans="2:43" ht="15" thickBot="1">
      <c r="C472" s="162" t="s">
        <v>715</v>
      </c>
      <c r="D472" s="64" t="s">
        <v>90</v>
      </c>
      <c r="E472" s="29" t="s">
        <v>0</v>
      </c>
      <c r="F472" s="29" t="s">
        <v>9</v>
      </c>
      <c r="H472" s="28">
        <v>240961</v>
      </c>
      <c r="I472" s="311" t="s">
        <v>1084</v>
      </c>
      <c r="J472" s="82" t="s">
        <v>715</v>
      </c>
      <c r="K472" s="295" t="s">
        <v>715</v>
      </c>
      <c r="L472" s="295"/>
      <c r="M472" s="82" t="s">
        <v>777</v>
      </c>
      <c r="N472" s="78">
        <v>3210</v>
      </c>
      <c r="O472" s="78">
        <v>3</v>
      </c>
      <c r="P472" s="78">
        <v>100</v>
      </c>
      <c r="R472" s="82" t="s">
        <v>75</v>
      </c>
      <c r="S472" s="78" t="s">
        <v>280</v>
      </c>
      <c r="T472" s="82" t="s">
        <v>167</v>
      </c>
      <c r="V472" s="82" t="s">
        <v>1083</v>
      </c>
      <c r="W472" s="29" t="s">
        <v>804</v>
      </c>
      <c r="X472" s="122">
        <v>240961</v>
      </c>
      <c r="Y472" s="122">
        <v>1</v>
      </c>
      <c r="Z472" s="122">
        <v>0</v>
      </c>
      <c r="AA472" s="122">
        <v>1</v>
      </c>
      <c r="AH472" s="112">
        <v>99</v>
      </c>
      <c r="AI472" s="89"/>
      <c r="AK472" s="120"/>
      <c r="AL472" s="94"/>
      <c r="AM472" s="94"/>
      <c r="AN472" s="77"/>
      <c r="AO472" s="88"/>
      <c r="AP472" s="394" t="s">
        <v>3200</v>
      </c>
      <c r="AQ472" s="88"/>
    </row>
    <row r="473" spans="2:43" ht="15" thickBot="1">
      <c r="C473" s="162" t="s">
        <v>715</v>
      </c>
      <c r="D473" s="64" t="s">
        <v>90</v>
      </c>
      <c r="E473" s="29" t="s">
        <v>0</v>
      </c>
      <c r="F473" s="29" t="s">
        <v>9</v>
      </c>
      <c r="H473" s="28">
        <v>241089</v>
      </c>
      <c r="I473" s="311" t="s">
        <v>1085</v>
      </c>
      <c r="K473" s="295" t="s">
        <v>715</v>
      </c>
      <c r="L473" s="295"/>
      <c r="M473" s="82" t="s">
        <v>777</v>
      </c>
      <c r="N473" s="78">
        <v>3220</v>
      </c>
      <c r="O473" s="78">
        <v>3</v>
      </c>
      <c r="P473" s="78">
        <v>100</v>
      </c>
      <c r="R473" s="82" t="s">
        <v>75</v>
      </c>
      <c r="S473" s="78" t="s">
        <v>280</v>
      </c>
      <c r="T473" s="82" t="s">
        <v>167</v>
      </c>
      <c r="V473" s="82" t="s">
        <v>1086</v>
      </c>
      <c r="W473" s="29" t="s">
        <v>805</v>
      </c>
      <c r="X473" s="122">
        <v>241089</v>
      </c>
      <c r="Y473" s="122">
        <v>1</v>
      </c>
      <c r="Z473" s="122">
        <v>0</v>
      </c>
      <c r="AA473" s="122">
        <v>1</v>
      </c>
      <c r="AH473" s="112">
        <v>99</v>
      </c>
      <c r="AL473" s="29"/>
      <c r="AM473" s="29"/>
      <c r="AO473" s="88"/>
      <c r="AP473" s="394" t="s">
        <v>3200</v>
      </c>
      <c r="AQ473" s="88"/>
    </row>
    <row r="474" spans="2:43" ht="15" thickBot="1">
      <c r="C474" s="162" t="s">
        <v>715</v>
      </c>
      <c r="D474" s="64" t="s">
        <v>90</v>
      </c>
      <c r="E474" s="29" t="s">
        <v>0</v>
      </c>
      <c r="F474" s="29" t="s">
        <v>9</v>
      </c>
      <c r="H474" s="28">
        <v>241106</v>
      </c>
      <c r="I474" s="311" t="s">
        <v>740</v>
      </c>
      <c r="K474" s="295" t="s">
        <v>715</v>
      </c>
      <c r="L474" s="295"/>
      <c r="M474" s="82" t="s">
        <v>777</v>
      </c>
      <c r="N474" s="78">
        <v>3230</v>
      </c>
      <c r="O474" s="78">
        <v>3</v>
      </c>
      <c r="P474" s="78">
        <v>100</v>
      </c>
      <c r="R474" s="82" t="s">
        <v>75</v>
      </c>
      <c r="S474" s="78" t="s">
        <v>280</v>
      </c>
      <c r="T474" s="82" t="s">
        <v>167</v>
      </c>
      <c r="V474" s="145" t="s">
        <v>1087</v>
      </c>
      <c r="W474" s="29" t="s">
        <v>806</v>
      </c>
      <c r="X474" s="122">
        <v>241106</v>
      </c>
      <c r="Y474" s="122">
        <v>1</v>
      </c>
      <c r="Z474" s="122">
        <v>0</v>
      </c>
      <c r="AA474" s="122">
        <v>1</v>
      </c>
      <c r="AH474" s="112">
        <v>99</v>
      </c>
      <c r="AL474" s="29"/>
      <c r="AM474" s="29"/>
      <c r="AO474" s="88"/>
      <c r="AP474" s="394" t="s">
        <v>3200</v>
      </c>
      <c r="AQ474" s="88"/>
    </row>
    <row r="475" spans="2:43" ht="15" thickBot="1">
      <c r="C475" s="162" t="s">
        <v>715</v>
      </c>
      <c r="D475" s="64" t="s">
        <v>90</v>
      </c>
      <c r="E475" s="29" t="s">
        <v>0</v>
      </c>
      <c r="F475" s="29" t="s">
        <v>9</v>
      </c>
      <c r="H475" s="28">
        <v>241003</v>
      </c>
      <c r="I475" s="311" t="s">
        <v>741</v>
      </c>
      <c r="K475" s="295" t="s">
        <v>715</v>
      </c>
      <c r="L475" s="295"/>
      <c r="M475" s="82" t="s">
        <v>777</v>
      </c>
      <c r="N475" s="78">
        <v>3240</v>
      </c>
      <c r="O475" s="78">
        <v>3</v>
      </c>
      <c r="P475" s="78">
        <v>100</v>
      </c>
      <c r="R475" s="82" t="s">
        <v>75</v>
      </c>
      <c r="S475" s="78" t="s">
        <v>280</v>
      </c>
      <c r="T475" s="82" t="s">
        <v>167</v>
      </c>
      <c r="V475" s="145" t="s">
        <v>1088</v>
      </c>
      <c r="W475" s="29" t="s">
        <v>807</v>
      </c>
      <c r="X475" s="122">
        <v>241003</v>
      </c>
      <c r="Y475" s="122">
        <v>1</v>
      </c>
      <c r="Z475" s="122">
        <v>0</v>
      </c>
      <c r="AA475" s="122">
        <v>1</v>
      </c>
      <c r="AH475" s="112">
        <v>99</v>
      </c>
      <c r="AL475" s="29"/>
      <c r="AM475" s="29"/>
      <c r="AO475" s="88"/>
      <c r="AP475" s="394" t="s">
        <v>3200</v>
      </c>
      <c r="AQ475" s="88"/>
    </row>
    <row r="476" spans="2:43" ht="15" thickBot="1">
      <c r="B476" s="64"/>
      <c r="C476" s="162" t="s">
        <v>715</v>
      </c>
      <c r="D476" s="64" t="s">
        <v>715</v>
      </c>
      <c r="E476" s="62" t="s">
        <v>0</v>
      </c>
      <c r="F476" s="29" t="s">
        <v>9</v>
      </c>
      <c r="H476" s="158">
        <v>247486</v>
      </c>
      <c r="I476" s="312" t="s">
        <v>1569</v>
      </c>
      <c r="J476" s="104"/>
      <c r="K476" s="295" t="s">
        <v>715</v>
      </c>
      <c r="L476" s="295"/>
      <c r="M476" s="82" t="s">
        <v>777</v>
      </c>
      <c r="N476" s="78">
        <v>3245</v>
      </c>
      <c r="O476" s="78">
        <v>2</v>
      </c>
      <c r="P476" s="78">
        <v>100</v>
      </c>
      <c r="R476" s="82" t="s">
        <v>75</v>
      </c>
      <c r="S476" s="78" t="s">
        <v>280</v>
      </c>
      <c r="T476" s="82" t="s">
        <v>167</v>
      </c>
      <c r="V476" s="134" t="s">
        <v>1620</v>
      </c>
      <c r="W476" s="88" t="str">
        <f>X476&amp;"-"&amp;Y476&amp;"-"&amp;Z476&amp;"-"&amp;AA476</f>
        <v>247486-1-0-1</v>
      </c>
      <c r="X476" s="158">
        <v>247486</v>
      </c>
      <c r="Y476" s="122">
        <v>1</v>
      </c>
      <c r="Z476" s="122">
        <v>0</v>
      </c>
      <c r="AA476" s="122">
        <v>1</v>
      </c>
      <c r="AH476" s="88">
        <v>179</v>
      </c>
      <c r="AP476" s="89" t="s">
        <v>3204</v>
      </c>
    </row>
    <row r="477" spans="2:43" ht="15" thickBot="1">
      <c r="B477" s="64"/>
      <c r="C477" s="162" t="s">
        <v>715</v>
      </c>
      <c r="D477" s="64" t="s">
        <v>715</v>
      </c>
      <c r="E477" s="62" t="s">
        <v>0</v>
      </c>
      <c r="F477" s="29" t="s">
        <v>9</v>
      </c>
      <c r="H477" s="158">
        <v>247482</v>
      </c>
      <c r="I477" s="312" t="s">
        <v>1570</v>
      </c>
      <c r="J477" s="104"/>
      <c r="K477" s="295" t="s">
        <v>715</v>
      </c>
      <c r="L477" s="295"/>
      <c r="M477" s="82" t="s">
        <v>777</v>
      </c>
      <c r="N477" s="78">
        <v>3250</v>
      </c>
      <c r="O477" s="78">
        <v>2</v>
      </c>
      <c r="P477" s="78">
        <v>100</v>
      </c>
      <c r="R477" s="82" t="s">
        <v>75</v>
      </c>
      <c r="S477" s="78" t="s">
        <v>280</v>
      </c>
      <c r="T477" s="82" t="s">
        <v>167</v>
      </c>
      <c r="V477" s="134" t="s">
        <v>1621</v>
      </c>
      <c r="W477" s="88" t="str">
        <f>X477&amp;"-"&amp;Y477&amp;"-"&amp;Z477&amp;"-"&amp;AA477</f>
        <v>247482-1-0-1</v>
      </c>
      <c r="X477" s="158">
        <v>247482</v>
      </c>
      <c r="Y477" s="122">
        <v>1</v>
      </c>
      <c r="Z477" s="122">
        <v>0</v>
      </c>
      <c r="AA477" s="122">
        <v>1</v>
      </c>
      <c r="AH477" s="88">
        <v>179</v>
      </c>
      <c r="AP477" s="89" t="s">
        <v>3204</v>
      </c>
    </row>
    <row r="478" spans="2:43" ht="15" thickBot="1">
      <c r="B478" s="64"/>
      <c r="C478" s="162" t="s">
        <v>715</v>
      </c>
      <c r="D478" s="64" t="s">
        <v>715</v>
      </c>
      <c r="E478" s="62" t="s">
        <v>0</v>
      </c>
      <c r="F478" s="29" t="s">
        <v>9</v>
      </c>
      <c r="H478" s="158">
        <v>247481</v>
      </c>
      <c r="I478" s="312" t="s">
        <v>1571</v>
      </c>
      <c r="J478" s="104"/>
      <c r="K478" s="295" t="s">
        <v>715</v>
      </c>
      <c r="L478" s="295"/>
      <c r="M478" s="82" t="s">
        <v>777</v>
      </c>
      <c r="N478" s="78">
        <v>3255</v>
      </c>
      <c r="O478" s="78">
        <v>2</v>
      </c>
      <c r="P478" s="78">
        <v>100</v>
      </c>
      <c r="R478" s="82" t="s">
        <v>75</v>
      </c>
      <c r="S478" s="78" t="s">
        <v>280</v>
      </c>
      <c r="T478" s="82" t="s">
        <v>167</v>
      </c>
      <c r="V478" s="134" t="s">
        <v>1620</v>
      </c>
      <c r="W478" s="88" t="str">
        <f>X478&amp;"-"&amp;Y478&amp;"-"&amp;Z478&amp;"-"&amp;AA478</f>
        <v>247481-1-0-1</v>
      </c>
      <c r="X478" s="158">
        <v>247481</v>
      </c>
      <c r="Y478" s="122">
        <v>1</v>
      </c>
      <c r="Z478" s="122">
        <v>0</v>
      </c>
      <c r="AA478" s="122">
        <v>1</v>
      </c>
      <c r="AH478" s="88">
        <v>179</v>
      </c>
      <c r="AP478" s="89" t="s">
        <v>3204</v>
      </c>
    </row>
    <row r="479" spans="2:43" ht="15" thickBot="1">
      <c r="B479" s="64"/>
      <c r="C479" s="162" t="s">
        <v>715</v>
      </c>
      <c r="D479" s="64" t="s">
        <v>715</v>
      </c>
      <c r="E479" s="62" t="s">
        <v>0</v>
      </c>
      <c r="F479" s="29" t="s">
        <v>9</v>
      </c>
      <c r="H479" s="158">
        <v>247479</v>
      </c>
      <c r="I479" s="312" t="s">
        <v>1572</v>
      </c>
      <c r="J479" s="104"/>
      <c r="K479" s="295" t="s">
        <v>715</v>
      </c>
      <c r="L479" s="295"/>
      <c r="M479" s="82" t="s">
        <v>777</v>
      </c>
      <c r="N479" s="78">
        <v>3260</v>
      </c>
      <c r="O479" s="78">
        <v>2</v>
      </c>
      <c r="P479" s="78">
        <v>100</v>
      </c>
      <c r="R479" s="82" t="s">
        <v>75</v>
      </c>
      <c r="S479" s="78" t="s">
        <v>280</v>
      </c>
      <c r="T479" s="82" t="s">
        <v>167</v>
      </c>
      <c r="V479" s="134" t="s">
        <v>1621</v>
      </c>
      <c r="W479" s="88" t="str">
        <f>X479&amp;"-"&amp;Y479&amp;"-"&amp;Z479&amp;"-"&amp;AA479</f>
        <v>247479-1-0-1</v>
      </c>
      <c r="X479" s="158">
        <v>247479</v>
      </c>
      <c r="Y479" s="122">
        <v>1</v>
      </c>
      <c r="Z479" s="122">
        <v>0</v>
      </c>
      <c r="AA479" s="122">
        <v>1</v>
      </c>
      <c r="AH479" s="88">
        <v>179</v>
      </c>
      <c r="AP479" s="89" t="s">
        <v>3204</v>
      </c>
    </row>
    <row r="480" spans="2:43" ht="15" thickBot="1">
      <c r="B480" s="64"/>
      <c r="C480" s="162" t="s">
        <v>715</v>
      </c>
      <c r="D480" s="64" t="s">
        <v>715</v>
      </c>
      <c r="E480" s="62" t="s">
        <v>0</v>
      </c>
      <c r="F480" s="29" t="s">
        <v>9</v>
      </c>
      <c r="H480" s="158">
        <v>247520</v>
      </c>
      <c r="I480" s="312" t="s">
        <v>1573</v>
      </c>
      <c r="J480" s="104"/>
      <c r="K480" s="295" t="s">
        <v>715</v>
      </c>
      <c r="L480" s="295"/>
      <c r="M480" s="82" t="s">
        <v>777</v>
      </c>
      <c r="N480" s="78">
        <v>3265</v>
      </c>
      <c r="O480" s="78">
        <v>2</v>
      </c>
      <c r="P480" s="78">
        <v>100</v>
      </c>
      <c r="R480" s="82" t="s">
        <v>75</v>
      </c>
      <c r="S480" s="78" t="s">
        <v>280</v>
      </c>
      <c r="T480" s="82" t="s">
        <v>167</v>
      </c>
      <c r="V480" s="134" t="s">
        <v>1621</v>
      </c>
      <c r="W480" s="88" t="str">
        <f>X480&amp;"-"&amp;Y480&amp;"-"&amp;Z480&amp;"-"&amp;AA480</f>
        <v>247520-1-0-1</v>
      </c>
      <c r="X480" s="158">
        <v>247520</v>
      </c>
      <c r="Y480" s="122">
        <v>1</v>
      </c>
      <c r="Z480" s="122">
        <v>0</v>
      </c>
      <c r="AA480" s="122">
        <v>1</v>
      </c>
      <c r="AH480" s="88">
        <v>179</v>
      </c>
      <c r="AP480" s="89" t="s">
        <v>3204</v>
      </c>
    </row>
    <row r="481" spans="1:43" ht="15" thickBot="1">
      <c r="B481" s="64" t="s">
        <v>715</v>
      </c>
      <c r="C481" s="162" t="s">
        <v>715</v>
      </c>
      <c r="D481" s="64" t="s">
        <v>90</v>
      </c>
      <c r="E481" s="82" t="s">
        <v>0</v>
      </c>
      <c r="F481" s="82" t="s">
        <v>9</v>
      </c>
      <c r="G481" s="82"/>
      <c r="H481" s="248">
        <v>241319</v>
      </c>
      <c r="I481" s="313" t="s">
        <v>2711</v>
      </c>
      <c r="J481" s="295"/>
      <c r="K481" s="295" t="s">
        <v>715</v>
      </c>
      <c r="L481" s="295"/>
      <c r="M481" s="82" t="s">
        <v>339</v>
      </c>
      <c r="N481" s="78">
        <v>3266</v>
      </c>
      <c r="O481" s="78">
        <v>2</v>
      </c>
      <c r="P481" s="78">
        <v>100</v>
      </c>
      <c r="R481" s="82" t="s">
        <v>75</v>
      </c>
      <c r="S481" s="78" t="s">
        <v>280</v>
      </c>
      <c r="T481" s="82" t="s">
        <v>167</v>
      </c>
      <c r="V481" s="134" t="s">
        <v>2861</v>
      </c>
      <c r="AH481" s="88">
        <v>169</v>
      </c>
      <c r="AI481" s="89" t="s">
        <v>95</v>
      </c>
      <c r="AJ481" s="29">
        <v>3349</v>
      </c>
      <c r="AK481" s="120" t="s">
        <v>1704</v>
      </c>
      <c r="AL481" s="94">
        <v>0.70833333333333337</v>
      </c>
      <c r="AM481" s="94">
        <v>0.95763888888888893</v>
      </c>
      <c r="AN481" s="77" t="s">
        <v>350</v>
      </c>
      <c r="AP481" s="89" t="s">
        <v>3189</v>
      </c>
    </row>
    <row r="482" spans="1:43" ht="15" thickBot="1">
      <c r="B482" s="64" t="s">
        <v>715</v>
      </c>
      <c r="C482" s="162" t="s">
        <v>715</v>
      </c>
      <c r="D482" s="64" t="s">
        <v>90</v>
      </c>
      <c r="E482" s="82" t="s">
        <v>0</v>
      </c>
      <c r="F482" s="82" t="s">
        <v>9</v>
      </c>
      <c r="G482" s="82"/>
      <c r="H482" s="248">
        <v>241521</v>
      </c>
      <c r="I482" s="313" t="s">
        <v>2714</v>
      </c>
      <c r="J482" s="295"/>
      <c r="K482" s="295" t="s">
        <v>715</v>
      </c>
      <c r="L482" s="295"/>
      <c r="M482" s="82" t="s">
        <v>339</v>
      </c>
      <c r="N482" s="78">
        <v>3267</v>
      </c>
      <c r="O482" s="78">
        <v>2</v>
      </c>
      <c r="P482" s="78">
        <v>100</v>
      </c>
      <c r="R482" s="82" t="s">
        <v>75</v>
      </c>
      <c r="S482" s="78" t="s">
        <v>280</v>
      </c>
      <c r="T482" s="82" t="s">
        <v>167</v>
      </c>
      <c r="V482" s="134" t="s">
        <v>2864</v>
      </c>
      <c r="AH482" s="88">
        <v>169</v>
      </c>
      <c r="AP482" s="89" t="s">
        <v>3189</v>
      </c>
    </row>
    <row r="483" spans="1:43" ht="15" thickBot="1">
      <c r="B483" s="64" t="s">
        <v>715</v>
      </c>
      <c r="C483" s="162" t="s">
        <v>715</v>
      </c>
      <c r="D483" s="64" t="s">
        <v>90</v>
      </c>
      <c r="E483" s="82" t="s">
        <v>0</v>
      </c>
      <c r="F483" s="82" t="s">
        <v>9</v>
      </c>
      <c r="G483" s="82"/>
      <c r="H483" s="248">
        <v>241283</v>
      </c>
      <c r="I483" s="313" t="s">
        <v>2713</v>
      </c>
      <c r="J483" s="295"/>
      <c r="K483" s="295" t="s">
        <v>715</v>
      </c>
      <c r="L483" s="295"/>
      <c r="M483" s="82" t="s">
        <v>339</v>
      </c>
      <c r="N483" s="78">
        <v>3268</v>
      </c>
      <c r="O483" s="78">
        <v>2</v>
      </c>
      <c r="P483" s="78">
        <v>100</v>
      </c>
      <c r="R483" s="82" t="s">
        <v>75</v>
      </c>
      <c r="S483" s="78" t="s">
        <v>280</v>
      </c>
      <c r="T483" s="82" t="s">
        <v>167</v>
      </c>
      <c r="V483" s="134" t="s">
        <v>2863</v>
      </c>
      <c r="AH483" s="88">
        <v>169</v>
      </c>
      <c r="AP483" s="89" t="s">
        <v>3189</v>
      </c>
    </row>
    <row r="484" spans="1:43" ht="15" thickBot="1">
      <c r="B484" s="64"/>
      <c r="C484" s="162" t="s">
        <v>715</v>
      </c>
      <c r="D484" s="64" t="s">
        <v>715</v>
      </c>
      <c r="E484" s="62" t="s">
        <v>0</v>
      </c>
      <c r="F484" s="82" t="s">
        <v>8</v>
      </c>
      <c r="G484" s="294"/>
      <c r="H484" s="425">
        <v>240114</v>
      </c>
      <c r="I484" s="312" t="s">
        <v>1576</v>
      </c>
      <c r="J484" s="104"/>
      <c r="K484" s="295" t="s">
        <v>715</v>
      </c>
      <c r="L484" s="295"/>
      <c r="M484" s="79" t="s">
        <v>339</v>
      </c>
      <c r="N484" s="78">
        <v>3305</v>
      </c>
      <c r="O484" s="78">
        <v>2</v>
      </c>
      <c r="P484" s="78">
        <v>100</v>
      </c>
      <c r="R484" s="82" t="s">
        <v>75</v>
      </c>
      <c r="S484" s="78" t="s">
        <v>280</v>
      </c>
      <c r="T484" s="82" t="s">
        <v>167</v>
      </c>
      <c r="V484" s="134" t="s">
        <v>1624</v>
      </c>
      <c r="W484" s="88" t="str">
        <f>X484&amp;"-"&amp;Y484&amp;"-"&amp;Z484&amp;"-"&amp;AA484</f>
        <v>240114-1-0-1</v>
      </c>
      <c r="X484" s="158">
        <v>240114</v>
      </c>
      <c r="Y484" s="122">
        <v>1</v>
      </c>
      <c r="Z484" s="122">
        <v>0</v>
      </c>
      <c r="AA484" s="122">
        <v>1</v>
      </c>
      <c r="AH484" s="88">
        <v>219</v>
      </c>
      <c r="AI484" s="89" t="s">
        <v>94</v>
      </c>
      <c r="AJ484" s="62">
        <v>3347</v>
      </c>
      <c r="AK484" s="120" t="s">
        <v>1705</v>
      </c>
      <c r="AL484" s="97">
        <v>0.25</v>
      </c>
      <c r="AM484" s="97">
        <v>0.45763888888888887</v>
      </c>
      <c r="AN484" s="77" t="s">
        <v>348</v>
      </c>
      <c r="AP484" s="89" t="s">
        <v>3204</v>
      </c>
    </row>
    <row r="485" spans="1:43" ht="15" thickBot="1">
      <c r="B485" s="64"/>
      <c r="C485" s="162" t="s">
        <v>715</v>
      </c>
      <c r="D485" s="64" t="s">
        <v>715</v>
      </c>
      <c r="E485" s="62" t="s">
        <v>0</v>
      </c>
      <c r="F485" s="82" t="s">
        <v>8</v>
      </c>
      <c r="G485" s="82"/>
      <c r="H485" s="158">
        <v>240336</v>
      </c>
      <c r="I485" s="312" t="s">
        <v>1577</v>
      </c>
      <c r="J485" s="104"/>
      <c r="K485" s="295" t="s">
        <v>715</v>
      </c>
      <c r="L485" s="295"/>
      <c r="M485" s="79" t="s">
        <v>339</v>
      </c>
      <c r="N485" s="78">
        <v>3310</v>
      </c>
      <c r="O485" s="78">
        <v>2</v>
      </c>
      <c r="P485" s="78">
        <v>100</v>
      </c>
      <c r="R485" s="82" t="s">
        <v>75</v>
      </c>
      <c r="S485" s="78" t="s">
        <v>280</v>
      </c>
      <c r="T485" s="82" t="s">
        <v>167</v>
      </c>
      <c r="V485" s="134" t="s">
        <v>1625</v>
      </c>
      <c r="W485" s="88" t="str">
        <f>X485&amp;"-"&amp;Y485&amp;"-"&amp;Z485&amp;"-"&amp;AA485</f>
        <v>240336-1-0-1</v>
      </c>
      <c r="X485" s="158">
        <v>240336</v>
      </c>
      <c r="Y485" s="122">
        <v>1</v>
      </c>
      <c r="Z485" s="122">
        <v>0</v>
      </c>
      <c r="AA485" s="122">
        <v>1</v>
      </c>
      <c r="AH485" s="88">
        <v>219</v>
      </c>
      <c r="AP485" s="89" t="s">
        <v>3204</v>
      </c>
    </row>
    <row r="486" spans="1:43" ht="15" thickBot="1">
      <c r="B486" s="64"/>
      <c r="C486" s="162" t="s">
        <v>715</v>
      </c>
      <c r="D486" s="64" t="s">
        <v>715</v>
      </c>
      <c r="E486" s="62" t="s">
        <v>0</v>
      </c>
      <c r="F486" s="82" t="s">
        <v>8</v>
      </c>
      <c r="G486" s="82"/>
      <c r="H486" s="158">
        <v>240115</v>
      </c>
      <c r="I486" s="312" t="s">
        <v>1578</v>
      </c>
      <c r="J486" s="104"/>
      <c r="K486" s="295" t="s">
        <v>715</v>
      </c>
      <c r="L486" s="295"/>
      <c r="M486" s="79" t="s">
        <v>339</v>
      </c>
      <c r="N486" s="78">
        <v>3315</v>
      </c>
      <c r="O486" s="78">
        <v>2</v>
      </c>
      <c r="P486" s="78">
        <v>100</v>
      </c>
      <c r="R486" s="82" t="s">
        <v>75</v>
      </c>
      <c r="S486" s="78" t="s">
        <v>280</v>
      </c>
      <c r="T486" s="82" t="s">
        <v>167</v>
      </c>
      <c r="V486" s="134" t="s">
        <v>1626</v>
      </c>
      <c r="W486" s="88" t="str">
        <f>X486&amp;"-"&amp;Y486&amp;"-"&amp;Z486&amp;"-"&amp;AA486</f>
        <v>240115-1-0-1</v>
      </c>
      <c r="X486" s="158">
        <v>240115</v>
      </c>
      <c r="Y486" s="122">
        <v>1</v>
      </c>
      <c r="Z486" s="122">
        <v>0</v>
      </c>
      <c r="AA486" s="122">
        <v>1</v>
      </c>
      <c r="AH486" s="88">
        <v>219</v>
      </c>
      <c r="AP486" s="89" t="s">
        <v>3204</v>
      </c>
    </row>
    <row r="487" spans="1:43" ht="15" thickBot="1">
      <c r="B487" s="251"/>
      <c r="C487" s="162" t="s">
        <v>715</v>
      </c>
      <c r="D487" s="256" t="s">
        <v>90</v>
      </c>
      <c r="E487" s="253" t="s">
        <v>19</v>
      </c>
      <c r="F487" s="253" t="s">
        <v>720</v>
      </c>
      <c r="G487" s="253"/>
      <c r="H487" s="259">
        <v>172166</v>
      </c>
      <c r="I487" s="417" t="s">
        <v>930</v>
      </c>
      <c r="K487" s="295" t="s">
        <v>715</v>
      </c>
      <c r="L487" s="295"/>
      <c r="M487" s="255" t="s">
        <v>342</v>
      </c>
      <c r="N487" s="258">
        <v>3000</v>
      </c>
      <c r="O487" s="258">
        <v>2</v>
      </c>
      <c r="P487" s="258">
        <v>100</v>
      </c>
      <c r="Q487" s="258"/>
      <c r="R487" s="255" t="s">
        <v>80</v>
      </c>
      <c r="S487" s="258" t="s">
        <v>280</v>
      </c>
      <c r="T487" s="255" t="s">
        <v>167</v>
      </c>
      <c r="U487" s="256" t="s">
        <v>90</v>
      </c>
      <c r="V487" s="445" t="s">
        <v>937</v>
      </c>
      <c r="W487" s="253"/>
      <c r="X487" s="251"/>
      <c r="Y487" s="251"/>
      <c r="Z487" s="251"/>
      <c r="AA487" s="251"/>
      <c r="AB487" s="253"/>
      <c r="AC487" s="253"/>
      <c r="AD487" s="253"/>
      <c r="AE487" s="260"/>
      <c r="AF487" s="253"/>
      <c r="AG487" s="266"/>
      <c r="AH487" s="261">
        <v>279</v>
      </c>
      <c r="AI487" s="264" t="s">
        <v>94</v>
      </c>
      <c r="AJ487" s="263">
        <v>3347</v>
      </c>
      <c r="AK487" s="268" t="s">
        <v>1705</v>
      </c>
      <c r="AL487" s="269">
        <v>0.25</v>
      </c>
      <c r="AM487" s="269">
        <v>0.45763888888888887</v>
      </c>
      <c r="AN487" s="268" t="s">
        <v>348</v>
      </c>
      <c r="AO487" s="264" t="s">
        <v>600</v>
      </c>
      <c r="AP487" s="394" t="s">
        <v>3200</v>
      </c>
      <c r="AQ487" s="266"/>
    </row>
    <row r="488" spans="1:43" ht="15" thickBot="1">
      <c r="A488" s="81" t="s">
        <v>715</v>
      </c>
      <c r="B488" s="64"/>
      <c r="E488" s="82" t="s">
        <v>10</v>
      </c>
      <c r="F488" s="82" t="s">
        <v>10</v>
      </c>
      <c r="G488" s="82"/>
      <c r="H488" s="285">
        <v>101604</v>
      </c>
      <c r="I488" s="380" t="s">
        <v>2693</v>
      </c>
      <c r="J488" s="295"/>
      <c r="K488" s="295" t="s">
        <v>715</v>
      </c>
      <c r="L488" s="295"/>
      <c r="M488" s="82" t="s">
        <v>339</v>
      </c>
      <c r="N488" s="78">
        <v>340</v>
      </c>
      <c r="O488" s="78">
        <v>2</v>
      </c>
      <c r="P488" s="78">
        <v>100</v>
      </c>
      <c r="Q488" s="78" t="s">
        <v>90</v>
      </c>
      <c r="R488" s="82" t="s">
        <v>75</v>
      </c>
      <c r="S488" s="78" t="s">
        <v>280</v>
      </c>
      <c r="T488" s="82" t="s">
        <v>167</v>
      </c>
      <c r="V488" s="134" t="s">
        <v>2841</v>
      </c>
      <c r="AH488" s="88">
        <v>1099</v>
      </c>
      <c r="AP488" s="89" t="s">
        <v>3203</v>
      </c>
    </row>
    <row r="489" spans="1:43" ht="15" thickBot="1">
      <c r="A489" s="81" t="s">
        <v>715</v>
      </c>
      <c r="B489" s="64"/>
      <c r="E489" s="82" t="s">
        <v>10</v>
      </c>
      <c r="F489" s="82" t="s">
        <v>10</v>
      </c>
      <c r="G489" s="82"/>
      <c r="H489" s="285">
        <v>102401</v>
      </c>
      <c r="I489" s="380" t="s">
        <v>2708</v>
      </c>
      <c r="J489" s="295"/>
      <c r="K489" s="295" t="s">
        <v>715</v>
      </c>
      <c r="L489" s="295"/>
      <c r="M489" s="82" t="s">
        <v>339</v>
      </c>
      <c r="N489" s="78">
        <v>382</v>
      </c>
      <c r="O489" s="78">
        <v>2</v>
      </c>
      <c r="P489" s="78">
        <v>100</v>
      </c>
      <c r="Q489" s="78" t="s">
        <v>90</v>
      </c>
      <c r="R489" s="82" t="s">
        <v>75</v>
      </c>
      <c r="S489" s="78" t="s">
        <v>280</v>
      </c>
      <c r="T489" s="82" t="s">
        <v>167</v>
      </c>
      <c r="V489" s="134" t="s">
        <v>2856</v>
      </c>
      <c r="AP489" s="89" t="s">
        <v>3203</v>
      </c>
    </row>
    <row r="490" spans="1:43" ht="15" thickBot="1">
      <c r="A490" s="81" t="s">
        <v>715</v>
      </c>
      <c r="B490" s="64"/>
      <c r="E490" s="82" t="s">
        <v>10</v>
      </c>
      <c r="F490" s="82" t="s">
        <v>10</v>
      </c>
      <c r="G490" s="82"/>
      <c r="H490" s="285">
        <v>102483</v>
      </c>
      <c r="I490" s="380" t="s">
        <v>2701</v>
      </c>
      <c r="J490" s="295"/>
      <c r="K490" s="295" t="s">
        <v>715</v>
      </c>
      <c r="L490" s="295"/>
      <c r="M490" s="82" t="s">
        <v>339</v>
      </c>
      <c r="N490" s="78">
        <v>380</v>
      </c>
      <c r="O490" s="78">
        <v>2</v>
      </c>
      <c r="P490" s="78">
        <v>100</v>
      </c>
      <c r="Q490" s="78" t="s">
        <v>90</v>
      </c>
      <c r="R490" s="82" t="s">
        <v>75</v>
      </c>
      <c r="S490" s="78" t="s">
        <v>280</v>
      </c>
      <c r="T490" s="82" t="s">
        <v>167</v>
      </c>
      <c r="V490" s="134" t="s">
        <v>2849</v>
      </c>
      <c r="AP490" s="89" t="s">
        <v>3203</v>
      </c>
    </row>
    <row r="491" spans="1:43" ht="15" thickBot="1">
      <c r="B491" s="64"/>
      <c r="C491" s="162" t="s">
        <v>715</v>
      </c>
      <c r="D491" s="64" t="s">
        <v>715</v>
      </c>
      <c r="E491" s="62" t="s">
        <v>0</v>
      </c>
      <c r="F491" s="82" t="s">
        <v>8</v>
      </c>
      <c r="G491" s="82"/>
      <c r="H491" s="158">
        <v>241689</v>
      </c>
      <c r="I491" s="312" t="s">
        <v>1579</v>
      </c>
      <c r="J491" s="104"/>
      <c r="K491" s="295" t="s">
        <v>715</v>
      </c>
      <c r="L491" s="295"/>
      <c r="M491" s="79" t="s">
        <v>339</v>
      </c>
      <c r="N491" s="78">
        <v>3320</v>
      </c>
      <c r="O491" s="78">
        <v>2</v>
      </c>
      <c r="P491" s="78">
        <v>100</v>
      </c>
      <c r="R491" s="82" t="s">
        <v>75</v>
      </c>
      <c r="S491" s="78" t="s">
        <v>280</v>
      </c>
      <c r="T491" s="82" t="s">
        <v>167</v>
      </c>
      <c r="V491" s="134" t="s">
        <v>1627</v>
      </c>
      <c r="W491" s="88" t="str">
        <f>X491&amp;"-"&amp;Y491&amp;"-"&amp;Z491&amp;"-"&amp;AA491</f>
        <v>241689-1-0-1</v>
      </c>
      <c r="X491" s="158">
        <v>241689</v>
      </c>
      <c r="Y491" s="122">
        <v>1</v>
      </c>
      <c r="Z491" s="122">
        <v>0</v>
      </c>
      <c r="AA491" s="122">
        <v>1</v>
      </c>
      <c r="AH491" s="88">
        <v>229</v>
      </c>
      <c r="AP491" s="89" t="s">
        <v>3204</v>
      </c>
    </row>
    <row r="492" spans="1:43" ht="15" thickBot="1">
      <c r="B492" s="64"/>
      <c r="C492" s="162" t="s">
        <v>715</v>
      </c>
      <c r="D492" s="64" t="s">
        <v>715</v>
      </c>
      <c r="E492" s="62" t="s">
        <v>0</v>
      </c>
      <c r="F492" s="82" t="s">
        <v>8</v>
      </c>
      <c r="G492" s="82"/>
      <c r="H492" s="158">
        <v>241704</v>
      </c>
      <c r="I492" s="312" t="s">
        <v>1580</v>
      </c>
      <c r="J492" s="104"/>
      <c r="K492" s="295" t="s">
        <v>715</v>
      </c>
      <c r="L492" s="295"/>
      <c r="M492" s="79" t="s">
        <v>339</v>
      </c>
      <c r="N492" s="78">
        <v>3325</v>
      </c>
      <c r="O492" s="78">
        <v>2</v>
      </c>
      <c r="P492" s="78">
        <v>100</v>
      </c>
      <c r="R492" s="82" t="s">
        <v>75</v>
      </c>
      <c r="S492" s="78" t="s">
        <v>280</v>
      </c>
      <c r="T492" s="82" t="s">
        <v>167</v>
      </c>
      <c r="V492" s="134" t="s">
        <v>1628</v>
      </c>
      <c r="W492" s="88" t="str">
        <f>X492&amp;"-"&amp;Y492&amp;"-"&amp;Z492&amp;"-"&amp;AA492</f>
        <v>241704-1-0-1</v>
      </c>
      <c r="X492" s="158">
        <v>241704</v>
      </c>
      <c r="Y492" s="122">
        <v>1</v>
      </c>
      <c r="Z492" s="122">
        <v>0</v>
      </c>
      <c r="AA492" s="122">
        <v>1</v>
      </c>
      <c r="AH492" s="88">
        <v>229</v>
      </c>
      <c r="AP492" s="89" t="s">
        <v>3204</v>
      </c>
    </row>
    <row r="493" spans="1:43" ht="15" thickBot="1">
      <c r="A493" s="81" t="s">
        <v>715</v>
      </c>
      <c r="B493" s="64"/>
      <c r="E493" s="82" t="s">
        <v>10</v>
      </c>
      <c r="F493" s="82" t="s">
        <v>10</v>
      </c>
      <c r="G493" s="82"/>
      <c r="H493" s="285">
        <v>102604</v>
      </c>
      <c r="I493" s="380" t="s">
        <v>2700</v>
      </c>
      <c r="J493" s="295"/>
      <c r="K493" s="295" t="s">
        <v>715</v>
      </c>
      <c r="L493" s="295"/>
      <c r="M493" s="82" t="s">
        <v>339</v>
      </c>
      <c r="N493" s="78">
        <v>350</v>
      </c>
      <c r="O493" s="78">
        <v>2</v>
      </c>
      <c r="P493" s="78">
        <v>100</v>
      </c>
      <c r="Q493" s="78" t="s">
        <v>90</v>
      </c>
      <c r="R493" s="82" t="s">
        <v>75</v>
      </c>
      <c r="S493" s="78" t="s">
        <v>280</v>
      </c>
      <c r="T493" s="82" t="s">
        <v>167</v>
      </c>
      <c r="V493" s="134" t="s">
        <v>2848</v>
      </c>
      <c r="AP493" s="89" t="s">
        <v>3203</v>
      </c>
    </row>
    <row r="494" spans="1:43" ht="15" thickBot="1">
      <c r="A494" s="81" t="s">
        <v>715</v>
      </c>
      <c r="B494" s="64"/>
      <c r="E494" s="82" t="s">
        <v>10</v>
      </c>
      <c r="F494" s="82" t="s">
        <v>10</v>
      </c>
      <c r="G494" s="82"/>
      <c r="H494" s="285">
        <v>103568</v>
      </c>
      <c r="I494" s="380" t="s">
        <v>2694</v>
      </c>
      <c r="J494" s="295"/>
      <c r="K494" s="295" t="s">
        <v>715</v>
      </c>
      <c r="L494" s="295"/>
      <c r="M494" s="82" t="s">
        <v>339</v>
      </c>
      <c r="N494" s="78">
        <v>345</v>
      </c>
      <c r="O494" s="78">
        <v>2</v>
      </c>
      <c r="P494" s="78">
        <v>100</v>
      </c>
      <c r="Q494" s="78" t="s">
        <v>90</v>
      </c>
      <c r="R494" s="82" t="s">
        <v>75</v>
      </c>
      <c r="S494" s="78" t="s">
        <v>280</v>
      </c>
      <c r="T494" s="82" t="s">
        <v>167</v>
      </c>
      <c r="V494" s="134" t="s">
        <v>2842</v>
      </c>
      <c r="AP494" s="89" t="s">
        <v>3203</v>
      </c>
    </row>
    <row r="495" spans="1:43" ht="15" thickBot="1">
      <c r="C495" s="162" t="s">
        <v>715</v>
      </c>
      <c r="D495" s="64" t="s">
        <v>90</v>
      </c>
      <c r="E495" s="29" t="s">
        <v>0</v>
      </c>
      <c r="F495" s="29" t="s">
        <v>8</v>
      </c>
      <c r="H495" s="28">
        <v>244876</v>
      </c>
      <c r="I495" s="311" t="s">
        <v>733</v>
      </c>
      <c r="J495" s="82" t="s">
        <v>715</v>
      </c>
      <c r="K495" s="295" t="s">
        <v>715</v>
      </c>
      <c r="L495" s="295"/>
      <c r="M495" s="82" t="s">
        <v>777</v>
      </c>
      <c r="N495" s="78">
        <v>3600</v>
      </c>
      <c r="O495" s="78">
        <v>4</v>
      </c>
      <c r="P495" s="78">
        <v>100</v>
      </c>
      <c r="R495" s="82" t="s">
        <v>75</v>
      </c>
      <c r="S495" s="78" t="s">
        <v>280</v>
      </c>
      <c r="T495" s="82" t="s">
        <v>167</v>
      </c>
      <c r="V495" s="145" t="s">
        <v>908</v>
      </c>
      <c r="W495" s="29" t="s">
        <v>791</v>
      </c>
      <c r="X495" s="122">
        <v>244876</v>
      </c>
      <c r="Y495" s="122">
        <v>1</v>
      </c>
      <c r="Z495" s="122">
        <v>0</v>
      </c>
      <c r="AA495" s="122">
        <v>1</v>
      </c>
      <c r="AH495" s="112">
        <v>299</v>
      </c>
      <c r="AI495" s="86" t="s">
        <v>94</v>
      </c>
      <c r="AJ495" s="62">
        <v>3347</v>
      </c>
      <c r="AK495" s="120" t="s">
        <v>1705</v>
      </c>
      <c r="AL495" s="97">
        <v>0.25</v>
      </c>
      <c r="AM495" s="97">
        <v>0.45763888888888887</v>
      </c>
      <c r="AN495" s="77" t="s">
        <v>348</v>
      </c>
      <c r="AO495" s="88"/>
      <c r="AP495" s="394" t="s">
        <v>3200</v>
      </c>
      <c r="AQ495" s="88"/>
    </row>
    <row r="496" spans="1:43" ht="15" thickBot="1">
      <c r="C496" s="162" t="s">
        <v>715</v>
      </c>
      <c r="D496" s="64" t="s">
        <v>90</v>
      </c>
      <c r="E496" s="29" t="s">
        <v>0</v>
      </c>
      <c r="F496" s="29" t="s">
        <v>8</v>
      </c>
      <c r="H496" s="28">
        <v>244732</v>
      </c>
      <c r="I496" s="311" t="s">
        <v>734</v>
      </c>
      <c r="K496" s="295" t="s">
        <v>715</v>
      </c>
      <c r="L496" s="295"/>
      <c r="M496" s="82" t="s">
        <v>777</v>
      </c>
      <c r="N496" s="78">
        <v>3700</v>
      </c>
      <c r="O496" s="78">
        <v>4</v>
      </c>
      <c r="P496" s="78">
        <v>100</v>
      </c>
      <c r="R496" s="82" t="s">
        <v>75</v>
      </c>
      <c r="S496" s="78" t="s">
        <v>280</v>
      </c>
      <c r="T496" s="82" t="s">
        <v>167</v>
      </c>
      <c r="V496" s="145" t="s">
        <v>909</v>
      </c>
      <c r="W496" s="29" t="s">
        <v>792</v>
      </c>
      <c r="X496" s="122">
        <v>244732</v>
      </c>
      <c r="Y496" s="122">
        <v>1</v>
      </c>
      <c r="Z496" s="122">
        <v>0</v>
      </c>
      <c r="AA496" s="122">
        <v>1</v>
      </c>
      <c r="AH496" s="112">
        <v>299</v>
      </c>
      <c r="AL496" s="29"/>
      <c r="AM496" s="29"/>
      <c r="AO496" s="88"/>
      <c r="AP496" s="394" t="s">
        <v>3200</v>
      </c>
      <c r="AQ496" s="88"/>
    </row>
    <row r="497" spans="2:43" ht="15" thickBot="1">
      <c r="C497" s="162" t="s">
        <v>715</v>
      </c>
      <c r="D497" s="64" t="s">
        <v>90</v>
      </c>
      <c r="E497" s="29" t="s">
        <v>0</v>
      </c>
      <c r="F497" s="29" t="s">
        <v>8</v>
      </c>
      <c r="H497" s="28">
        <v>243651</v>
      </c>
      <c r="I497" s="311" t="s">
        <v>735</v>
      </c>
      <c r="K497" s="295" t="s">
        <v>715</v>
      </c>
      <c r="L497" s="295"/>
      <c r="M497" s="82" t="s">
        <v>777</v>
      </c>
      <c r="N497" s="78">
        <v>3800</v>
      </c>
      <c r="O497" s="78">
        <v>4</v>
      </c>
      <c r="P497" s="78">
        <v>100</v>
      </c>
      <c r="R497" s="82" t="s">
        <v>75</v>
      </c>
      <c r="S497" s="78" t="s">
        <v>280</v>
      </c>
      <c r="T497" s="82" t="s">
        <v>167</v>
      </c>
      <c r="V497" s="145" t="s">
        <v>910</v>
      </c>
      <c r="W497" s="29" t="s">
        <v>793</v>
      </c>
      <c r="X497" s="122">
        <v>243651</v>
      </c>
      <c r="Y497" s="122">
        <v>1</v>
      </c>
      <c r="Z497" s="122">
        <v>0</v>
      </c>
      <c r="AA497" s="122">
        <v>1</v>
      </c>
      <c r="AH497" s="112">
        <v>299</v>
      </c>
      <c r="AL497" s="29"/>
      <c r="AM497" s="29"/>
      <c r="AO497" s="88"/>
      <c r="AP497" s="394" t="s">
        <v>3200</v>
      </c>
      <c r="AQ497" s="88"/>
    </row>
    <row r="498" spans="2:43" ht="15" thickBot="1">
      <c r="C498" s="162" t="s">
        <v>715</v>
      </c>
      <c r="D498" s="64" t="s">
        <v>90</v>
      </c>
      <c r="E498" s="29" t="s">
        <v>0</v>
      </c>
      <c r="F498" s="29" t="s">
        <v>8</v>
      </c>
      <c r="H498" s="28">
        <v>243440</v>
      </c>
      <c r="I498" s="311" t="s">
        <v>736</v>
      </c>
      <c r="K498" s="295" t="s">
        <v>715</v>
      </c>
      <c r="L498" s="295"/>
      <c r="M498" s="82" t="s">
        <v>777</v>
      </c>
      <c r="N498" s="78">
        <v>3900</v>
      </c>
      <c r="O498" s="78">
        <v>4</v>
      </c>
      <c r="P498" s="78">
        <v>100</v>
      </c>
      <c r="R498" s="82" t="s">
        <v>75</v>
      </c>
      <c r="S498" s="78" t="s">
        <v>280</v>
      </c>
      <c r="T498" s="82" t="s">
        <v>167</v>
      </c>
      <c r="V498" s="145" t="s">
        <v>911</v>
      </c>
      <c r="W498" s="29" t="s">
        <v>794</v>
      </c>
      <c r="X498" s="122">
        <v>243440</v>
      </c>
      <c r="Y498" s="122">
        <v>1</v>
      </c>
      <c r="Z498" s="122">
        <v>0</v>
      </c>
      <c r="AA498" s="122">
        <v>1</v>
      </c>
      <c r="AH498" s="112">
        <v>299</v>
      </c>
      <c r="AI498" s="89" t="s">
        <v>92</v>
      </c>
      <c r="AJ498" s="62">
        <v>3350</v>
      </c>
      <c r="AK498" s="89" t="s">
        <v>1702</v>
      </c>
      <c r="AL498" s="94">
        <v>0.45833333333333331</v>
      </c>
      <c r="AM498" s="94">
        <v>0.54097222222222219</v>
      </c>
      <c r="AN498" s="88" t="s">
        <v>266</v>
      </c>
      <c r="AO498" s="88"/>
      <c r="AP498" s="394" t="s">
        <v>3200</v>
      </c>
      <c r="AQ498" s="88"/>
    </row>
    <row r="499" spans="2:43" ht="15" thickBot="1">
      <c r="C499" s="162" t="s">
        <v>715</v>
      </c>
      <c r="D499" s="64" t="s">
        <v>90</v>
      </c>
      <c r="E499" s="29" t="s">
        <v>0</v>
      </c>
      <c r="F499" s="29" t="s">
        <v>8</v>
      </c>
      <c r="H499" s="28">
        <v>242086</v>
      </c>
      <c r="I499" s="311" t="s">
        <v>737</v>
      </c>
      <c r="K499" s="295" t="s">
        <v>715</v>
      </c>
      <c r="L499" s="295"/>
      <c r="M499" s="82" t="s">
        <v>339</v>
      </c>
      <c r="N499" s="78">
        <v>4000</v>
      </c>
      <c r="O499" s="78">
        <v>4</v>
      </c>
      <c r="P499" s="78">
        <v>100</v>
      </c>
      <c r="R499" s="82" t="s">
        <v>75</v>
      </c>
      <c r="S499" s="78" t="s">
        <v>280</v>
      </c>
      <c r="T499" s="82" t="s">
        <v>167</v>
      </c>
      <c r="V499" s="145" t="s">
        <v>912</v>
      </c>
      <c r="W499" s="29" t="s">
        <v>795</v>
      </c>
      <c r="X499" s="122">
        <v>242086</v>
      </c>
      <c r="Y499" s="122">
        <v>1</v>
      </c>
      <c r="Z499" s="122">
        <v>0</v>
      </c>
      <c r="AA499" s="122">
        <v>1</v>
      </c>
      <c r="AH499" s="112">
        <v>349</v>
      </c>
      <c r="AL499" s="29"/>
      <c r="AM499" s="29"/>
      <c r="AO499" s="88"/>
      <c r="AP499" s="394" t="s">
        <v>3200</v>
      </c>
      <c r="AQ499" s="88"/>
    </row>
    <row r="500" spans="2:43" ht="15" thickBot="1">
      <c r="C500" s="162" t="s">
        <v>715</v>
      </c>
      <c r="D500" s="64" t="s">
        <v>90</v>
      </c>
      <c r="E500" s="29" t="s">
        <v>0</v>
      </c>
      <c r="F500" s="29" t="s">
        <v>8</v>
      </c>
      <c r="H500" s="28">
        <v>241028</v>
      </c>
      <c r="I500" s="311" t="s">
        <v>738</v>
      </c>
      <c r="K500" s="295" t="s">
        <v>715</v>
      </c>
      <c r="L500" s="295"/>
      <c r="M500" s="82" t="s">
        <v>339</v>
      </c>
      <c r="N500" s="78">
        <v>4100</v>
      </c>
      <c r="O500" s="78">
        <v>4</v>
      </c>
      <c r="P500" s="78">
        <v>100</v>
      </c>
      <c r="R500" s="82" t="s">
        <v>75</v>
      </c>
      <c r="S500" s="78" t="s">
        <v>280</v>
      </c>
      <c r="T500" s="82" t="s">
        <v>167</v>
      </c>
      <c r="V500" s="145" t="s">
        <v>913</v>
      </c>
      <c r="W500" s="29" t="s">
        <v>796</v>
      </c>
      <c r="X500" s="122">
        <v>241028</v>
      </c>
      <c r="Y500" s="122">
        <v>1</v>
      </c>
      <c r="Z500" s="122">
        <v>0</v>
      </c>
      <c r="AA500" s="122">
        <v>1</v>
      </c>
      <c r="AH500" s="112">
        <v>349</v>
      </c>
      <c r="AL500" s="29"/>
      <c r="AM500" s="29"/>
      <c r="AO500" s="88"/>
      <c r="AP500" s="394" t="s">
        <v>3200</v>
      </c>
      <c r="AQ500" s="88"/>
    </row>
    <row r="501" spans="2:43" ht="15" thickBot="1">
      <c r="B501" s="64" t="s">
        <v>715</v>
      </c>
      <c r="C501" s="162" t="s">
        <v>715</v>
      </c>
      <c r="D501" s="64" t="s">
        <v>90</v>
      </c>
      <c r="E501" s="82" t="s">
        <v>0</v>
      </c>
      <c r="F501" s="82" t="s">
        <v>8</v>
      </c>
      <c r="G501" s="82"/>
      <c r="H501" s="331">
        <v>247964</v>
      </c>
      <c r="I501" s="313" t="s">
        <v>2438</v>
      </c>
      <c r="J501" s="295"/>
      <c r="K501" s="295" t="s">
        <v>715</v>
      </c>
      <c r="L501" s="295"/>
      <c r="M501" s="82" t="s">
        <v>339</v>
      </c>
      <c r="N501" s="78">
        <v>4110</v>
      </c>
      <c r="O501" s="78">
        <v>2</v>
      </c>
      <c r="P501" s="78">
        <v>100</v>
      </c>
      <c r="R501" s="82" t="s">
        <v>75</v>
      </c>
      <c r="S501" s="78" t="s">
        <v>280</v>
      </c>
      <c r="T501" s="82" t="s">
        <v>167</v>
      </c>
      <c r="V501" s="371" t="s">
        <v>2525</v>
      </c>
      <c r="AH501" s="88">
        <v>189</v>
      </c>
      <c r="AI501" s="86" t="s">
        <v>94</v>
      </c>
      <c r="AJ501" s="62">
        <v>3347</v>
      </c>
      <c r="AK501" s="120" t="s">
        <v>1705</v>
      </c>
      <c r="AL501" s="97">
        <v>0.25</v>
      </c>
      <c r="AM501" s="97">
        <v>0.45763888888888887</v>
      </c>
      <c r="AN501" s="77" t="s">
        <v>348</v>
      </c>
      <c r="AP501" s="89" t="s">
        <v>3189</v>
      </c>
    </row>
    <row r="502" spans="2:43" ht="15" thickBot="1">
      <c r="B502" s="64"/>
      <c r="C502" s="162" t="s">
        <v>715</v>
      </c>
      <c r="D502" s="64" t="s">
        <v>715</v>
      </c>
      <c r="E502" s="62" t="s">
        <v>0</v>
      </c>
      <c r="F502" s="82" t="s">
        <v>1692</v>
      </c>
      <c r="G502" s="82"/>
      <c r="H502" s="139">
        <v>240123</v>
      </c>
      <c r="I502" s="379" t="s">
        <v>1565</v>
      </c>
      <c r="J502" s="244" t="s">
        <v>715</v>
      </c>
      <c r="K502" s="295" t="s">
        <v>715</v>
      </c>
      <c r="L502" s="295"/>
      <c r="M502" s="79" t="s">
        <v>339</v>
      </c>
      <c r="N502" s="78">
        <v>6000</v>
      </c>
      <c r="O502" s="78">
        <v>2</v>
      </c>
      <c r="P502" s="78">
        <v>100</v>
      </c>
      <c r="R502" s="82" t="s">
        <v>75</v>
      </c>
      <c r="S502" s="78" t="s">
        <v>280</v>
      </c>
      <c r="T502" s="82" t="s">
        <v>167</v>
      </c>
      <c r="V502" s="387" t="s">
        <v>1618</v>
      </c>
      <c r="W502" s="88" t="str">
        <f>X502&amp;"-"&amp;Y502&amp;"-"&amp;Z502&amp;"-"&amp;AA502</f>
        <v>240123-1-0-1</v>
      </c>
      <c r="X502" s="139">
        <v>240123</v>
      </c>
      <c r="Y502" s="122">
        <v>1</v>
      </c>
      <c r="Z502" s="122">
        <v>0</v>
      </c>
      <c r="AA502" s="122">
        <v>1</v>
      </c>
      <c r="AI502" s="89" t="s">
        <v>92</v>
      </c>
      <c r="AJ502" s="62">
        <v>3350</v>
      </c>
      <c r="AK502" s="89" t="s">
        <v>1702</v>
      </c>
      <c r="AL502" s="94">
        <v>0.45833333333333331</v>
      </c>
      <c r="AM502" s="94">
        <v>0.54097222222222219</v>
      </c>
      <c r="AN502" s="88" t="s">
        <v>266</v>
      </c>
      <c r="AP502" s="89" t="s">
        <v>3204</v>
      </c>
    </row>
    <row r="503" spans="2:43" ht="15" thickBot="1">
      <c r="B503" s="251"/>
      <c r="C503" s="162" t="s">
        <v>715</v>
      </c>
      <c r="D503" s="256" t="s">
        <v>90</v>
      </c>
      <c r="E503" s="253" t="s">
        <v>19</v>
      </c>
      <c r="F503" s="253" t="s">
        <v>720</v>
      </c>
      <c r="G503" s="253"/>
      <c r="H503" s="259">
        <v>172141</v>
      </c>
      <c r="I503" s="417" t="s">
        <v>927</v>
      </c>
      <c r="K503" s="295" t="s">
        <v>715</v>
      </c>
      <c r="L503" s="295"/>
      <c r="M503" s="255" t="s">
        <v>342</v>
      </c>
      <c r="N503" s="258">
        <v>3300</v>
      </c>
      <c r="O503" s="258">
        <v>2</v>
      </c>
      <c r="P503" s="258">
        <v>100</v>
      </c>
      <c r="Q503" s="258"/>
      <c r="R503" s="255" t="s">
        <v>80</v>
      </c>
      <c r="S503" s="258" t="s">
        <v>280</v>
      </c>
      <c r="T503" s="255" t="s">
        <v>167</v>
      </c>
      <c r="U503" s="256" t="s">
        <v>90</v>
      </c>
      <c r="V503" s="445" t="s">
        <v>940</v>
      </c>
      <c r="W503" s="253"/>
      <c r="X503" s="251"/>
      <c r="Y503" s="251"/>
      <c r="Z503" s="251"/>
      <c r="AA503" s="251"/>
      <c r="AB503" s="253"/>
      <c r="AC503" s="253"/>
      <c r="AD503" s="253"/>
      <c r="AE503" s="260"/>
      <c r="AF503" s="253"/>
      <c r="AG503" s="266"/>
      <c r="AH503" s="261">
        <v>279</v>
      </c>
      <c r="AI503" s="264" t="s">
        <v>92</v>
      </c>
      <c r="AJ503" s="263">
        <v>3350</v>
      </c>
      <c r="AK503" s="264" t="s">
        <v>1702</v>
      </c>
      <c r="AL503" s="267">
        <v>0.45833333333333331</v>
      </c>
      <c r="AM503" s="267">
        <v>0.54097222222222219</v>
      </c>
      <c r="AN503" s="265" t="s">
        <v>266</v>
      </c>
      <c r="AO503" s="264" t="s">
        <v>600</v>
      </c>
      <c r="AP503" s="394" t="s">
        <v>3200</v>
      </c>
      <c r="AQ503" s="266"/>
    </row>
    <row r="504" spans="2:43" ht="15" thickBot="1">
      <c r="B504" s="64"/>
      <c r="C504" s="162" t="s">
        <v>715</v>
      </c>
      <c r="D504" s="64" t="s">
        <v>715</v>
      </c>
      <c r="E504" s="62" t="s">
        <v>0</v>
      </c>
      <c r="F504" s="82" t="s">
        <v>1692</v>
      </c>
      <c r="G504" s="82"/>
      <c r="H504" s="139">
        <v>246169</v>
      </c>
      <c r="I504" s="379" t="s">
        <v>1566</v>
      </c>
      <c r="J504" s="244"/>
      <c r="K504" s="295" t="s">
        <v>715</v>
      </c>
      <c r="L504" s="295"/>
      <c r="M504" s="79" t="s">
        <v>339</v>
      </c>
      <c r="N504" s="78">
        <v>6100</v>
      </c>
      <c r="O504" s="78">
        <v>2</v>
      </c>
      <c r="P504" s="78">
        <v>100</v>
      </c>
      <c r="R504" s="82" t="s">
        <v>75</v>
      </c>
      <c r="S504" s="78" t="s">
        <v>280</v>
      </c>
      <c r="T504" s="82" t="s">
        <v>167</v>
      </c>
      <c r="V504" s="387" t="s">
        <v>1618</v>
      </c>
      <c r="W504" s="88" t="str">
        <f>X504&amp;"-"&amp;Y504&amp;"-"&amp;Z504&amp;"-"&amp;AA504</f>
        <v>246169-1-0-1</v>
      </c>
      <c r="X504" s="139">
        <v>246169</v>
      </c>
      <c r="Y504" s="122">
        <v>1</v>
      </c>
      <c r="Z504" s="122">
        <v>0</v>
      </c>
      <c r="AA504" s="122">
        <v>1</v>
      </c>
      <c r="AP504" s="89" t="s">
        <v>3204</v>
      </c>
    </row>
    <row r="505" spans="2:43" ht="15" thickBot="1">
      <c r="B505" s="64"/>
      <c r="C505" s="162" t="s">
        <v>715</v>
      </c>
      <c r="D505" s="64" t="s">
        <v>715</v>
      </c>
      <c r="E505" s="62" t="s">
        <v>0</v>
      </c>
      <c r="F505" s="82" t="s">
        <v>1692</v>
      </c>
      <c r="G505" s="82"/>
      <c r="H505" s="139">
        <v>246259</v>
      </c>
      <c r="I505" s="379" t="s">
        <v>1567</v>
      </c>
      <c r="J505" s="244"/>
      <c r="K505" s="295" t="s">
        <v>715</v>
      </c>
      <c r="L505" s="295"/>
      <c r="M505" s="79" t="s">
        <v>339</v>
      </c>
      <c r="N505" s="78">
        <v>6200</v>
      </c>
      <c r="O505" s="78">
        <v>2</v>
      </c>
      <c r="P505" s="78">
        <v>100</v>
      </c>
      <c r="R505" s="82" t="s">
        <v>75</v>
      </c>
      <c r="S505" s="78" t="s">
        <v>280</v>
      </c>
      <c r="T505" s="82" t="s">
        <v>167</v>
      </c>
      <c r="V505" s="387" t="s">
        <v>1618</v>
      </c>
      <c r="W505" s="88" t="str">
        <f>X505&amp;"-"&amp;Y505&amp;"-"&amp;Z505&amp;"-"&amp;AA505</f>
        <v>246259-1-0-1</v>
      </c>
      <c r="X505" s="139">
        <v>246259</v>
      </c>
      <c r="Y505" s="122">
        <v>1</v>
      </c>
      <c r="Z505" s="122">
        <v>0</v>
      </c>
      <c r="AA505" s="122">
        <v>1</v>
      </c>
      <c r="AP505" s="89" t="s">
        <v>3204</v>
      </c>
    </row>
    <row r="506" spans="2:43" ht="15" thickBot="1">
      <c r="B506" s="251"/>
      <c r="C506" s="162" t="s">
        <v>715</v>
      </c>
      <c r="D506" s="256" t="s">
        <v>90</v>
      </c>
      <c r="E506" s="253" t="s">
        <v>19</v>
      </c>
      <c r="F506" s="253" t="s">
        <v>720</v>
      </c>
      <c r="G506" s="253"/>
      <c r="H506" s="259">
        <v>172140</v>
      </c>
      <c r="I506" s="417" t="s">
        <v>928</v>
      </c>
      <c r="K506" s="295" t="s">
        <v>715</v>
      </c>
      <c r="L506" s="295"/>
      <c r="M506" s="255" t="s">
        <v>342</v>
      </c>
      <c r="N506" s="258">
        <v>3200</v>
      </c>
      <c r="O506" s="258">
        <v>2</v>
      </c>
      <c r="P506" s="258">
        <v>100</v>
      </c>
      <c r="Q506" s="258"/>
      <c r="R506" s="255" t="s">
        <v>80</v>
      </c>
      <c r="S506" s="258" t="s">
        <v>280</v>
      </c>
      <c r="T506" s="255" t="s">
        <v>167</v>
      </c>
      <c r="U506" s="256" t="s">
        <v>90</v>
      </c>
      <c r="V506" s="445" t="s">
        <v>939</v>
      </c>
      <c r="W506" s="253"/>
      <c r="X506" s="251"/>
      <c r="Y506" s="251"/>
      <c r="Z506" s="251"/>
      <c r="AA506" s="251"/>
      <c r="AB506" s="253"/>
      <c r="AC506" s="253"/>
      <c r="AD506" s="253"/>
      <c r="AE506" s="260"/>
      <c r="AF506" s="253"/>
      <c r="AG506" s="266"/>
      <c r="AH506" s="261">
        <v>279</v>
      </c>
      <c r="AI506" s="266"/>
      <c r="AJ506" s="253"/>
      <c r="AK506" s="266"/>
      <c r="AL506" s="253"/>
      <c r="AM506" s="253"/>
      <c r="AN506" s="266"/>
      <c r="AO506" s="264" t="s">
        <v>600</v>
      </c>
      <c r="AP506" s="394" t="s">
        <v>3200</v>
      </c>
      <c r="AQ506" s="266"/>
    </row>
    <row r="507" spans="2:43" ht="15" thickBot="1">
      <c r="B507" s="251"/>
      <c r="C507" s="162" t="s">
        <v>715</v>
      </c>
      <c r="D507" s="256" t="s">
        <v>90</v>
      </c>
      <c r="E507" s="253" t="s">
        <v>19</v>
      </c>
      <c r="F507" s="253" t="s">
        <v>720</v>
      </c>
      <c r="G507" s="253"/>
      <c r="H507" s="259">
        <v>172145</v>
      </c>
      <c r="I507" s="417" t="s">
        <v>929</v>
      </c>
      <c r="K507" s="295" t="s">
        <v>715</v>
      </c>
      <c r="L507" s="295"/>
      <c r="M507" s="255" t="s">
        <v>342</v>
      </c>
      <c r="N507" s="258">
        <v>3100</v>
      </c>
      <c r="O507" s="258">
        <v>2</v>
      </c>
      <c r="P507" s="258">
        <v>100</v>
      </c>
      <c r="Q507" s="258"/>
      <c r="R507" s="255" t="s">
        <v>80</v>
      </c>
      <c r="S507" s="258" t="s">
        <v>280</v>
      </c>
      <c r="T507" s="255" t="s">
        <v>167</v>
      </c>
      <c r="U507" s="256" t="s">
        <v>90</v>
      </c>
      <c r="V507" s="445" t="s">
        <v>938</v>
      </c>
      <c r="W507" s="253"/>
      <c r="X507" s="251"/>
      <c r="Y507" s="251"/>
      <c r="Z507" s="251"/>
      <c r="AA507" s="251"/>
      <c r="AB507" s="253"/>
      <c r="AC507" s="253"/>
      <c r="AD507" s="253"/>
      <c r="AE507" s="260"/>
      <c r="AF507" s="253"/>
      <c r="AG507" s="266"/>
      <c r="AH507" s="261">
        <v>279</v>
      </c>
      <c r="AI507" s="266"/>
      <c r="AJ507" s="253"/>
      <c r="AK507" s="266"/>
      <c r="AL507" s="253"/>
      <c r="AM507" s="253"/>
      <c r="AN507" s="266"/>
      <c r="AO507" s="264" t="s">
        <v>600</v>
      </c>
      <c r="AP507" s="394" t="s">
        <v>3200</v>
      </c>
      <c r="AQ507" s="266"/>
    </row>
    <row r="508" spans="2:43" ht="15" thickBot="1">
      <c r="B508" s="64"/>
      <c r="C508" s="162" t="s">
        <v>715</v>
      </c>
      <c r="D508" s="64" t="s">
        <v>715</v>
      </c>
      <c r="E508" s="62" t="s">
        <v>0</v>
      </c>
      <c r="F508" s="82" t="s">
        <v>1692</v>
      </c>
      <c r="G508" s="82"/>
      <c r="H508" s="139">
        <v>246315</v>
      </c>
      <c r="I508" s="379" t="s">
        <v>1568</v>
      </c>
      <c r="J508" s="244"/>
      <c r="K508" s="295" t="s">
        <v>715</v>
      </c>
      <c r="L508" s="295"/>
      <c r="M508" s="79" t="s">
        <v>339</v>
      </c>
      <c r="N508" s="78">
        <v>6500</v>
      </c>
      <c r="O508" s="78">
        <v>2</v>
      </c>
      <c r="P508" s="78">
        <v>100</v>
      </c>
      <c r="R508" s="82" t="s">
        <v>75</v>
      </c>
      <c r="S508" s="78" t="s">
        <v>280</v>
      </c>
      <c r="T508" s="82" t="s">
        <v>167</v>
      </c>
      <c r="V508" s="387" t="s">
        <v>1619</v>
      </c>
      <c r="W508" s="88" t="str">
        <f>X508&amp;"-"&amp;Y508&amp;"-"&amp;Z508&amp;"-"&amp;AA508</f>
        <v>246315-1-0-1</v>
      </c>
      <c r="X508" s="139">
        <v>246315</v>
      </c>
      <c r="Y508" s="122">
        <v>1</v>
      </c>
      <c r="Z508" s="122">
        <v>0</v>
      </c>
      <c r="AA508" s="122">
        <v>1</v>
      </c>
      <c r="AP508" s="89" t="s">
        <v>3204</v>
      </c>
    </row>
    <row r="509" spans="2:43" ht="15" thickBot="1">
      <c r="B509" s="64" t="s">
        <v>715</v>
      </c>
      <c r="C509" s="162" t="s">
        <v>715</v>
      </c>
      <c r="D509" s="64" t="s">
        <v>90</v>
      </c>
      <c r="E509" s="82" t="s">
        <v>0</v>
      </c>
      <c r="F509" s="82" t="s">
        <v>1692</v>
      </c>
      <c r="G509" s="82"/>
      <c r="H509" s="289">
        <v>242748</v>
      </c>
      <c r="I509" s="313" t="s">
        <v>2588</v>
      </c>
      <c r="J509" s="295" t="s">
        <v>715</v>
      </c>
      <c r="K509" s="295" t="s">
        <v>715</v>
      </c>
      <c r="L509" s="295"/>
      <c r="M509" s="82" t="s">
        <v>339</v>
      </c>
      <c r="N509" s="78">
        <v>6550</v>
      </c>
      <c r="O509" s="78">
        <v>4</v>
      </c>
      <c r="P509" s="78">
        <v>100</v>
      </c>
      <c r="R509" s="82" t="s">
        <v>75</v>
      </c>
      <c r="S509" s="78" t="s">
        <v>280</v>
      </c>
      <c r="T509" s="82" t="s">
        <v>167</v>
      </c>
      <c r="U509" s="64" t="s">
        <v>715</v>
      </c>
      <c r="V509" s="275" t="s">
        <v>2737</v>
      </c>
      <c r="AH509" s="88">
        <v>399</v>
      </c>
      <c r="AI509" s="86" t="s">
        <v>103</v>
      </c>
      <c r="AJ509" s="62">
        <v>3345</v>
      </c>
      <c r="AK509" s="120" t="s">
        <v>1703</v>
      </c>
      <c r="AL509" s="87">
        <v>0.54166666666666663</v>
      </c>
      <c r="AM509" s="87">
        <v>0.70763888888888893</v>
      </c>
      <c r="AN509" s="77" t="s">
        <v>349</v>
      </c>
      <c r="AP509" s="89" t="s">
        <v>3189</v>
      </c>
    </row>
    <row r="510" spans="2:43" ht="15" thickBot="1">
      <c r="B510" s="64" t="s">
        <v>715</v>
      </c>
      <c r="C510" s="162" t="s">
        <v>715</v>
      </c>
      <c r="D510" s="64" t="s">
        <v>90</v>
      </c>
      <c r="E510" s="82" t="s">
        <v>0</v>
      </c>
      <c r="F510" s="82" t="s">
        <v>1692</v>
      </c>
      <c r="G510" s="82"/>
      <c r="H510" s="289">
        <v>242744</v>
      </c>
      <c r="I510" s="313" t="s">
        <v>2589</v>
      </c>
      <c r="J510" s="295"/>
      <c r="K510" s="295" t="s">
        <v>715</v>
      </c>
      <c r="L510" s="295"/>
      <c r="M510" s="82" t="s">
        <v>339</v>
      </c>
      <c r="N510" s="78">
        <v>6560</v>
      </c>
      <c r="O510" s="78">
        <v>2</v>
      </c>
      <c r="P510" s="78">
        <v>100</v>
      </c>
      <c r="R510" s="82" t="s">
        <v>75</v>
      </c>
      <c r="S510" s="78" t="s">
        <v>280</v>
      </c>
      <c r="T510" s="82" t="s">
        <v>167</v>
      </c>
      <c r="U510" s="64" t="s">
        <v>715</v>
      </c>
      <c r="V510" s="275" t="s">
        <v>2737</v>
      </c>
      <c r="AH510" s="88">
        <v>399</v>
      </c>
      <c r="AP510" s="89" t="s">
        <v>3189</v>
      </c>
    </row>
    <row r="511" spans="2:43" ht="15" thickBot="1">
      <c r="B511" s="64" t="s">
        <v>715</v>
      </c>
      <c r="C511" s="162" t="s">
        <v>715</v>
      </c>
      <c r="D511" s="64" t="s">
        <v>90</v>
      </c>
      <c r="E511" s="82" t="s">
        <v>0</v>
      </c>
      <c r="F511" s="82" t="s">
        <v>1692</v>
      </c>
      <c r="G511" s="82"/>
      <c r="H511" s="289">
        <v>241646</v>
      </c>
      <c r="I511" s="313" t="s">
        <v>2592</v>
      </c>
      <c r="J511" s="295"/>
      <c r="K511" s="295" t="s">
        <v>715</v>
      </c>
      <c r="L511" s="295"/>
      <c r="M511" s="82" t="s">
        <v>339</v>
      </c>
      <c r="N511" s="78">
        <v>6570</v>
      </c>
      <c r="O511" s="78">
        <v>2</v>
      </c>
      <c r="P511" s="78">
        <v>100</v>
      </c>
      <c r="R511" s="82" t="s">
        <v>75</v>
      </c>
      <c r="S511" s="78" t="s">
        <v>280</v>
      </c>
      <c r="T511" s="82" t="s">
        <v>167</v>
      </c>
      <c r="U511" s="64" t="s">
        <v>715</v>
      </c>
      <c r="V511" s="275" t="s">
        <v>2739</v>
      </c>
      <c r="AH511" s="88">
        <v>299</v>
      </c>
      <c r="AP511" s="89" t="s">
        <v>3189</v>
      </c>
    </row>
    <row r="512" spans="2:43" ht="15" thickBot="1">
      <c r="B512" s="251"/>
      <c r="C512" s="162" t="s">
        <v>715</v>
      </c>
      <c r="D512" s="256" t="s">
        <v>90</v>
      </c>
      <c r="E512" s="253" t="s">
        <v>19</v>
      </c>
      <c r="F512" s="253" t="s">
        <v>24</v>
      </c>
      <c r="G512" s="253"/>
      <c r="H512" s="259">
        <v>172185</v>
      </c>
      <c r="I512" s="417" t="s">
        <v>924</v>
      </c>
      <c r="K512" s="295" t="s">
        <v>715</v>
      </c>
      <c r="L512" s="295"/>
      <c r="M512" s="255" t="s">
        <v>342</v>
      </c>
      <c r="N512" s="258">
        <v>1510</v>
      </c>
      <c r="O512" s="258">
        <v>2</v>
      </c>
      <c r="P512" s="258">
        <v>100</v>
      </c>
      <c r="Q512" s="258"/>
      <c r="R512" s="255" t="s">
        <v>80</v>
      </c>
      <c r="S512" s="258" t="s">
        <v>280</v>
      </c>
      <c r="T512" s="255" t="s">
        <v>167</v>
      </c>
      <c r="U512" s="256" t="s">
        <v>90</v>
      </c>
      <c r="V512" s="441" t="s">
        <v>932</v>
      </c>
      <c r="W512" s="253"/>
      <c r="X512" s="251"/>
      <c r="Y512" s="251"/>
      <c r="Z512" s="251"/>
      <c r="AA512" s="251"/>
      <c r="AB512" s="253"/>
      <c r="AC512" s="253"/>
      <c r="AD512" s="253"/>
      <c r="AE512" s="260"/>
      <c r="AF512" s="253"/>
      <c r="AG512" s="266"/>
      <c r="AH512" s="261">
        <v>329</v>
      </c>
      <c r="AI512" s="266"/>
      <c r="AJ512" s="253"/>
      <c r="AK512" s="266"/>
      <c r="AL512" s="253"/>
      <c r="AM512" s="253"/>
      <c r="AN512" s="266"/>
      <c r="AO512" s="264" t="s">
        <v>600</v>
      </c>
      <c r="AP512" s="394" t="s">
        <v>3200</v>
      </c>
      <c r="AQ512" s="266"/>
    </row>
    <row r="513" spans="1:43" ht="15" thickBot="1">
      <c r="B513" s="64" t="s">
        <v>715</v>
      </c>
      <c r="C513" s="162" t="s">
        <v>715</v>
      </c>
      <c r="D513" s="64" t="s">
        <v>90</v>
      </c>
      <c r="E513" s="82" t="s">
        <v>0</v>
      </c>
      <c r="F513" s="82" t="s">
        <v>1692</v>
      </c>
      <c r="G513" s="82"/>
      <c r="H513" s="289">
        <v>242169</v>
      </c>
      <c r="I513" s="313" t="s">
        <v>2593</v>
      </c>
      <c r="J513" s="295"/>
      <c r="K513" s="295" t="s">
        <v>715</v>
      </c>
      <c r="L513" s="295"/>
      <c r="M513" s="82" t="s">
        <v>339</v>
      </c>
      <c r="N513" s="78">
        <v>6580</v>
      </c>
      <c r="O513" s="78">
        <v>2</v>
      </c>
      <c r="P513" s="78">
        <v>100</v>
      </c>
      <c r="R513" s="82" t="s">
        <v>75</v>
      </c>
      <c r="S513" s="78" t="s">
        <v>280</v>
      </c>
      <c r="T513" s="82" t="s">
        <v>167</v>
      </c>
      <c r="U513" s="64" t="s">
        <v>715</v>
      </c>
      <c r="V513" s="275" t="s">
        <v>2739</v>
      </c>
      <c r="AH513" s="88">
        <v>299</v>
      </c>
      <c r="AP513" s="89" t="s">
        <v>3189</v>
      </c>
    </row>
    <row r="514" spans="1:43" ht="15" thickBot="1">
      <c r="C514" s="162" t="s">
        <v>715</v>
      </c>
      <c r="D514" s="64" t="s">
        <v>90</v>
      </c>
      <c r="E514" s="82" t="s">
        <v>2944</v>
      </c>
      <c r="F514" s="82" t="s">
        <v>2890</v>
      </c>
      <c r="G514" s="82"/>
      <c r="H514" s="92">
        <v>180044</v>
      </c>
      <c r="I514" s="311" t="s">
        <v>564</v>
      </c>
      <c r="K514" s="295" t="s">
        <v>715</v>
      </c>
      <c r="L514" s="295"/>
      <c r="M514" s="89" t="s">
        <v>75</v>
      </c>
      <c r="N514" s="64">
        <v>10000</v>
      </c>
      <c r="O514" s="154">
        <v>0</v>
      </c>
      <c r="P514" s="78">
        <v>100</v>
      </c>
      <c r="R514" s="82" t="s">
        <v>81</v>
      </c>
      <c r="S514" s="78" t="s">
        <v>280</v>
      </c>
      <c r="T514" s="82" t="s">
        <v>167</v>
      </c>
      <c r="U514" s="64" t="s">
        <v>90</v>
      </c>
      <c r="V514" s="145" t="s">
        <v>607</v>
      </c>
      <c r="W514" s="101" t="s">
        <v>589</v>
      </c>
      <c r="X514" s="127">
        <v>180044</v>
      </c>
      <c r="Y514" s="122">
        <v>1</v>
      </c>
      <c r="Z514" s="122">
        <v>0</v>
      </c>
      <c r="AA514" s="122">
        <v>1</v>
      </c>
      <c r="AF514" s="82" t="s">
        <v>90</v>
      </c>
      <c r="AH514" s="112">
        <v>249</v>
      </c>
      <c r="AL514" s="29"/>
      <c r="AM514" s="29"/>
      <c r="AO514" s="81" t="s">
        <v>347</v>
      </c>
      <c r="AP514" s="394" t="s">
        <v>3200</v>
      </c>
      <c r="AQ514" s="88"/>
    </row>
    <row r="515" spans="1:43" ht="15" thickBot="1">
      <c r="C515" s="162" t="s">
        <v>715</v>
      </c>
      <c r="D515" s="64" t="s">
        <v>90</v>
      </c>
      <c r="E515" s="82" t="s">
        <v>2944</v>
      </c>
      <c r="F515" s="82" t="s">
        <v>2890</v>
      </c>
      <c r="G515" s="82"/>
      <c r="H515" s="92">
        <v>180079</v>
      </c>
      <c r="I515" s="311" t="s">
        <v>565</v>
      </c>
      <c r="J515" s="82" t="s">
        <v>10</v>
      </c>
      <c r="K515" s="295" t="s">
        <v>715</v>
      </c>
      <c r="L515" s="295"/>
      <c r="M515" s="89" t="s">
        <v>75</v>
      </c>
      <c r="N515" s="64">
        <v>11000</v>
      </c>
      <c r="O515" s="78">
        <v>0</v>
      </c>
      <c r="P515" s="78">
        <v>100</v>
      </c>
      <c r="R515" s="82" t="s">
        <v>81</v>
      </c>
      <c r="S515" s="78" t="s">
        <v>280</v>
      </c>
      <c r="T515" s="82" t="s">
        <v>167</v>
      </c>
      <c r="U515" s="64" t="s">
        <v>90</v>
      </c>
      <c r="V515" s="145" t="s">
        <v>607</v>
      </c>
      <c r="W515" s="82" t="s">
        <v>590</v>
      </c>
      <c r="X515" s="64">
        <v>180079</v>
      </c>
      <c r="Y515" s="122">
        <v>1</v>
      </c>
      <c r="Z515" s="122">
        <v>0</v>
      </c>
      <c r="AA515" s="122">
        <v>1</v>
      </c>
      <c r="AF515" s="82" t="s">
        <v>90</v>
      </c>
      <c r="AH515" s="112">
        <v>249</v>
      </c>
      <c r="AL515" s="29"/>
      <c r="AM515" s="29"/>
      <c r="AO515" s="88"/>
      <c r="AP515" s="394" t="s">
        <v>3200</v>
      </c>
      <c r="AQ515" s="88"/>
    </row>
    <row r="516" spans="1:43" ht="15" thickBot="1">
      <c r="A516" s="81" t="s">
        <v>715</v>
      </c>
      <c r="B516" s="64"/>
      <c r="E516" s="82" t="s">
        <v>10</v>
      </c>
      <c r="F516" s="82" t="s">
        <v>10</v>
      </c>
      <c r="G516" s="82"/>
      <c r="H516" s="285">
        <v>108176</v>
      </c>
      <c r="I516" s="380" t="s">
        <v>2698</v>
      </c>
      <c r="J516" s="295"/>
      <c r="K516" s="295" t="s">
        <v>715</v>
      </c>
      <c r="L516" s="295"/>
      <c r="M516" s="82" t="s">
        <v>339</v>
      </c>
      <c r="N516" s="78">
        <v>370</v>
      </c>
      <c r="O516" s="78">
        <v>2</v>
      </c>
      <c r="P516" s="78">
        <v>100</v>
      </c>
      <c r="Q516" s="78" t="s">
        <v>90</v>
      </c>
      <c r="R516" s="82" t="s">
        <v>75</v>
      </c>
      <c r="S516" s="78" t="s">
        <v>280</v>
      </c>
      <c r="T516" s="82" t="s">
        <v>167</v>
      </c>
      <c r="V516" s="134" t="s">
        <v>2846</v>
      </c>
      <c r="AP516" s="89" t="s">
        <v>3203</v>
      </c>
    </row>
    <row r="517" spans="1:43" ht="15" thickBot="1">
      <c r="C517" s="162" t="s">
        <v>715</v>
      </c>
      <c r="D517" s="64" t="s">
        <v>90</v>
      </c>
      <c r="E517" s="82" t="s">
        <v>2944</v>
      </c>
      <c r="F517" s="82" t="s">
        <v>2890</v>
      </c>
      <c r="G517" s="82"/>
      <c r="H517" s="92">
        <v>200060</v>
      </c>
      <c r="I517" s="311" t="s">
        <v>567</v>
      </c>
      <c r="J517" s="82" t="s">
        <v>10</v>
      </c>
      <c r="K517" s="295" t="s">
        <v>715</v>
      </c>
      <c r="L517" s="295"/>
      <c r="M517" s="89" t="s">
        <v>75</v>
      </c>
      <c r="N517" s="64">
        <v>12000</v>
      </c>
      <c r="O517" s="78">
        <v>0</v>
      </c>
      <c r="P517" s="78">
        <v>100</v>
      </c>
      <c r="R517" s="82" t="s">
        <v>75</v>
      </c>
      <c r="S517" s="78" t="s">
        <v>75</v>
      </c>
      <c r="T517" s="82" t="s">
        <v>169</v>
      </c>
      <c r="V517" s="145" t="s">
        <v>608</v>
      </c>
      <c r="W517" s="82" t="s">
        <v>591</v>
      </c>
      <c r="X517" s="64">
        <v>200060</v>
      </c>
      <c r="Y517" s="122">
        <v>1</v>
      </c>
      <c r="Z517" s="122">
        <v>0</v>
      </c>
      <c r="AA517" s="122">
        <v>1</v>
      </c>
      <c r="AH517" s="112">
        <v>849</v>
      </c>
      <c r="AL517" s="29"/>
      <c r="AM517" s="29"/>
      <c r="AO517" s="88"/>
      <c r="AP517" s="394" t="s">
        <v>3200</v>
      </c>
      <c r="AQ517" s="88"/>
    </row>
    <row r="518" spans="1:43" ht="15" thickBot="1">
      <c r="B518" s="64" t="s">
        <v>715</v>
      </c>
      <c r="C518" s="162" t="s">
        <v>715</v>
      </c>
      <c r="D518" s="64" t="s">
        <v>90</v>
      </c>
      <c r="E518" s="82" t="s">
        <v>11</v>
      </c>
      <c r="F518" s="82" t="s">
        <v>2495</v>
      </c>
      <c r="G518" s="82"/>
      <c r="H518" s="286">
        <v>140959</v>
      </c>
      <c r="I518" s="313" t="s">
        <v>2413</v>
      </c>
      <c r="J518" s="295"/>
      <c r="K518" s="295" t="s">
        <v>715</v>
      </c>
      <c r="L518" s="295"/>
      <c r="M518" s="82" t="s">
        <v>339</v>
      </c>
      <c r="N518" s="78">
        <v>1010</v>
      </c>
      <c r="O518" s="78">
        <v>2</v>
      </c>
      <c r="P518" s="78">
        <v>100</v>
      </c>
      <c r="R518" s="82" t="s">
        <v>75</v>
      </c>
      <c r="S518" s="82" t="s">
        <v>75</v>
      </c>
      <c r="T518" s="82" t="s">
        <v>169</v>
      </c>
      <c r="V518" s="371" t="s">
        <v>2499</v>
      </c>
      <c r="AH518" s="120">
        <v>1.69</v>
      </c>
      <c r="AP518" s="89" t="s">
        <v>3189</v>
      </c>
    </row>
    <row r="519" spans="1:43" ht="15" thickBot="1">
      <c r="A519" s="88"/>
      <c r="B519" s="64" t="s">
        <v>715</v>
      </c>
      <c r="C519" s="162" t="s">
        <v>715</v>
      </c>
      <c r="D519" s="64" t="s">
        <v>90</v>
      </c>
      <c r="E519" s="82" t="s">
        <v>11</v>
      </c>
      <c r="F519" s="82" t="s">
        <v>718</v>
      </c>
      <c r="G519" s="82"/>
      <c r="H519" s="286">
        <v>140379</v>
      </c>
      <c r="I519" s="313" t="s">
        <v>2434</v>
      </c>
      <c r="J519" s="295"/>
      <c r="K519" s="295" t="s">
        <v>715</v>
      </c>
      <c r="L519" s="295"/>
      <c r="M519" s="82" t="s">
        <v>339</v>
      </c>
      <c r="N519" s="78">
        <v>303</v>
      </c>
      <c r="O519" s="78">
        <v>2</v>
      </c>
      <c r="P519" s="78">
        <v>100</v>
      </c>
      <c r="R519" s="82" t="s">
        <v>75</v>
      </c>
      <c r="S519" s="82" t="s">
        <v>75</v>
      </c>
      <c r="T519" s="82" t="s">
        <v>169</v>
      </c>
      <c r="V519" s="371" t="s">
        <v>2521</v>
      </c>
      <c r="AH519" s="88">
        <v>129</v>
      </c>
      <c r="AP519" s="89" t="s">
        <v>3189</v>
      </c>
    </row>
    <row r="520" spans="1:43" ht="15" thickBot="1">
      <c r="B520" s="251"/>
      <c r="C520" s="162" t="s">
        <v>715</v>
      </c>
      <c r="D520" s="256" t="s">
        <v>90</v>
      </c>
      <c r="E520" s="253" t="s">
        <v>19</v>
      </c>
      <c r="F520" s="253" t="s">
        <v>24</v>
      </c>
      <c r="G520" s="253"/>
      <c r="H520" s="259">
        <v>172186</v>
      </c>
      <c r="I520" s="417" t="s">
        <v>925</v>
      </c>
      <c r="K520" s="295" t="s">
        <v>715</v>
      </c>
      <c r="L520" s="295"/>
      <c r="M520" s="255" t="s">
        <v>342</v>
      </c>
      <c r="N520" s="258">
        <v>1520</v>
      </c>
      <c r="O520" s="258">
        <v>2</v>
      </c>
      <c r="P520" s="258">
        <v>100</v>
      </c>
      <c r="Q520" s="258"/>
      <c r="R520" s="255" t="s">
        <v>80</v>
      </c>
      <c r="S520" s="258" t="s">
        <v>280</v>
      </c>
      <c r="T520" s="255" t="s">
        <v>167</v>
      </c>
      <c r="U520" s="256" t="s">
        <v>90</v>
      </c>
      <c r="V520" s="445" t="s">
        <v>933</v>
      </c>
      <c r="W520" s="253"/>
      <c r="X520" s="251"/>
      <c r="Y520" s="251"/>
      <c r="Z520" s="251"/>
      <c r="AA520" s="251"/>
      <c r="AB520" s="253"/>
      <c r="AC520" s="253"/>
      <c r="AD520" s="253"/>
      <c r="AE520" s="260"/>
      <c r="AF520" s="253"/>
      <c r="AG520" s="266"/>
      <c r="AH520" s="261">
        <v>399</v>
      </c>
      <c r="AI520" s="264" t="s">
        <v>92</v>
      </c>
      <c r="AJ520" s="263">
        <v>3350</v>
      </c>
      <c r="AK520" s="264" t="s">
        <v>1702</v>
      </c>
      <c r="AL520" s="267">
        <v>0.45833333333333331</v>
      </c>
      <c r="AM520" s="267">
        <v>0.54097222222222219</v>
      </c>
      <c r="AN520" s="265" t="s">
        <v>266</v>
      </c>
      <c r="AO520" s="264" t="s">
        <v>600</v>
      </c>
      <c r="AP520" s="394" t="s">
        <v>3200</v>
      </c>
      <c r="AQ520" s="266"/>
    </row>
    <row r="521" spans="1:43" ht="15" thickBot="1">
      <c r="B521" s="64" t="s">
        <v>715</v>
      </c>
      <c r="C521" s="162" t="s">
        <v>715</v>
      </c>
      <c r="D521" s="64" t="s">
        <v>90</v>
      </c>
      <c r="E521" s="82" t="s">
        <v>11</v>
      </c>
      <c r="F521" s="82" t="s">
        <v>718</v>
      </c>
      <c r="G521" s="82"/>
      <c r="H521" s="286">
        <v>140424</v>
      </c>
      <c r="I521" s="313" t="s">
        <v>2431</v>
      </c>
      <c r="J521" s="295"/>
      <c r="K521" s="295" t="s">
        <v>715</v>
      </c>
      <c r="L521" s="295"/>
      <c r="M521" s="82" t="s">
        <v>339</v>
      </c>
      <c r="N521" s="78">
        <v>355</v>
      </c>
      <c r="O521" s="78">
        <v>2</v>
      </c>
      <c r="P521" s="78">
        <v>100</v>
      </c>
      <c r="R521" s="82" t="s">
        <v>75</v>
      </c>
      <c r="S521" s="82" t="s">
        <v>75</v>
      </c>
      <c r="T521" s="82" t="s">
        <v>169</v>
      </c>
      <c r="V521" s="371" t="s">
        <v>2518</v>
      </c>
      <c r="AH521" s="88">
        <v>199</v>
      </c>
      <c r="AP521" s="89" t="s">
        <v>3189</v>
      </c>
    </row>
    <row r="522" spans="1:43" ht="15" thickBot="1">
      <c r="B522" s="64" t="s">
        <v>715</v>
      </c>
      <c r="C522" s="162" t="s">
        <v>715</v>
      </c>
      <c r="D522" s="64" t="s">
        <v>90</v>
      </c>
      <c r="E522" s="82" t="s">
        <v>11</v>
      </c>
      <c r="F522" s="82" t="s">
        <v>2495</v>
      </c>
      <c r="G522" s="82"/>
      <c r="H522" s="286">
        <v>141153</v>
      </c>
      <c r="I522" s="313" t="s">
        <v>2418</v>
      </c>
      <c r="J522" s="295"/>
      <c r="K522" s="295" t="s">
        <v>715</v>
      </c>
      <c r="L522" s="295"/>
      <c r="M522" s="82" t="s">
        <v>339</v>
      </c>
      <c r="N522" s="78">
        <v>650</v>
      </c>
      <c r="O522" s="78">
        <v>2</v>
      </c>
      <c r="P522" s="78">
        <v>100</v>
      </c>
      <c r="R522" s="82" t="s">
        <v>75</v>
      </c>
      <c r="S522" s="82" t="s">
        <v>75</v>
      </c>
      <c r="T522" s="82" t="s">
        <v>169</v>
      </c>
      <c r="V522" s="371" t="s">
        <v>2504</v>
      </c>
      <c r="AH522" s="88">
        <v>239</v>
      </c>
      <c r="AP522" s="89" t="s">
        <v>3189</v>
      </c>
    </row>
    <row r="523" spans="1:43" ht="15" thickBot="1">
      <c r="A523" s="88"/>
      <c r="B523" s="64" t="s">
        <v>715</v>
      </c>
      <c r="C523" s="162" t="s">
        <v>715</v>
      </c>
      <c r="D523" s="64" t="s">
        <v>90</v>
      </c>
      <c r="E523" s="82" t="s">
        <v>11</v>
      </c>
      <c r="F523" s="82" t="s">
        <v>13</v>
      </c>
      <c r="G523" s="82"/>
      <c r="H523" s="286">
        <v>140021</v>
      </c>
      <c r="I523" s="313" t="s">
        <v>2425</v>
      </c>
      <c r="J523" s="295"/>
      <c r="K523" s="295" t="s">
        <v>715</v>
      </c>
      <c r="L523" s="295"/>
      <c r="M523" s="82" t="s">
        <v>339</v>
      </c>
      <c r="N523" s="78">
        <v>255</v>
      </c>
      <c r="O523" s="78">
        <v>2</v>
      </c>
      <c r="P523" s="78">
        <v>100</v>
      </c>
      <c r="R523" s="82" t="s">
        <v>75</v>
      </c>
      <c r="S523" s="82" t="s">
        <v>75</v>
      </c>
      <c r="T523" s="82" t="s">
        <v>169</v>
      </c>
      <c r="V523" s="371" t="s">
        <v>2512</v>
      </c>
      <c r="AH523" s="88">
        <v>199</v>
      </c>
      <c r="AP523" s="89" t="s">
        <v>3189</v>
      </c>
    </row>
    <row r="524" spans="1:43" ht="15" thickBot="1">
      <c r="B524" s="64" t="s">
        <v>715</v>
      </c>
      <c r="C524" s="162" t="s">
        <v>715</v>
      </c>
      <c r="D524" s="64" t="s">
        <v>90</v>
      </c>
      <c r="E524" s="82" t="s">
        <v>11</v>
      </c>
      <c r="F524" s="82" t="s">
        <v>2495</v>
      </c>
      <c r="G524" s="82"/>
      <c r="H524" s="286">
        <v>141379</v>
      </c>
      <c r="I524" s="313" t="s">
        <v>2414</v>
      </c>
      <c r="J524" s="295"/>
      <c r="K524" s="295" t="s">
        <v>715</v>
      </c>
      <c r="L524" s="295"/>
      <c r="M524" s="82" t="s">
        <v>339</v>
      </c>
      <c r="N524" s="78">
        <v>1400</v>
      </c>
      <c r="O524" s="78">
        <v>2</v>
      </c>
      <c r="P524" s="78">
        <v>100</v>
      </c>
      <c r="R524" s="82" t="s">
        <v>75</v>
      </c>
      <c r="S524" s="82" t="s">
        <v>75</v>
      </c>
      <c r="T524" s="82" t="s">
        <v>169</v>
      </c>
      <c r="V524" s="371" t="s">
        <v>2500</v>
      </c>
      <c r="AH524" s="88">
        <v>139</v>
      </c>
      <c r="AP524" s="89" t="s">
        <v>3189</v>
      </c>
    </row>
    <row r="525" spans="1:43" ht="15" thickBot="1">
      <c r="A525" s="88"/>
      <c r="B525" s="64" t="s">
        <v>715</v>
      </c>
      <c r="C525" s="162" t="s">
        <v>715</v>
      </c>
      <c r="D525" s="64" t="s">
        <v>90</v>
      </c>
      <c r="E525" s="82" t="s">
        <v>11</v>
      </c>
      <c r="F525" s="82" t="s">
        <v>718</v>
      </c>
      <c r="G525" s="82"/>
      <c r="H525" s="286">
        <v>140609</v>
      </c>
      <c r="I525" s="313" t="s">
        <v>2435</v>
      </c>
      <c r="J525" s="295" t="s">
        <v>715</v>
      </c>
      <c r="K525" s="295" t="s">
        <v>715</v>
      </c>
      <c r="L525" s="295"/>
      <c r="M525" s="82" t="s">
        <v>339</v>
      </c>
      <c r="N525" s="78">
        <v>302</v>
      </c>
      <c r="O525" s="78">
        <v>2</v>
      </c>
      <c r="P525" s="78">
        <v>100</v>
      </c>
      <c r="R525" s="82" t="s">
        <v>75</v>
      </c>
      <c r="S525" s="82" t="s">
        <v>75</v>
      </c>
      <c r="T525" s="82" t="s">
        <v>169</v>
      </c>
      <c r="V525" s="371" t="s">
        <v>2522</v>
      </c>
      <c r="AH525" s="88">
        <v>199</v>
      </c>
      <c r="AP525" s="89" t="s">
        <v>3189</v>
      </c>
    </row>
    <row r="526" spans="1:43" ht="15" thickBot="1">
      <c r="A526" s="88"/>
      <c r="B526" s="64" t="s">
        <v>715</v>
      </c>
      <c r="C526" s="162" t="s">
        <v>715</v>
      </c>
      <c r="D526" s="64" t="s">
        <v>90</v>
      </c>
      <c r="E526" s="82" t="s">
        <v>11</v>
      </c>
      <c r="F526" s="82" t="s">
        <v>13</v>
      </c>
      <c r="G526" s="82"/>
      <c r="H526" s="286">
        <v>140023</v>
      </c>
      <c r="I526" s="313" t="s">
        <v>2426</v>
      </c>
      <c r="J526" s="295"/>
      <c r="K526" s="295" t="s">
        <v>715</v>
      </c>
      <c r="L526" s="295"/>
      <c r="M526" s="82" t="s">
        <v>339</v>
      </c>
      <c r="N526" s="78">
        <v>115</v>
      </c>
      <c r="O526" s="78">
        <v>2</v>
      </c>
      <c r="P526" s="78">
        <v>100</v>
      </c>
      <c r="R526" s="82" t="s">
        <v>75</v>
      </c>
      <c r="S526" s="82" t="s">
        <v>75</v>
      </c>
      <c r="T526" s="82" t="s">
        <v>169</v>
      </c>
      <c r="V526" s="371" t="s">
        <v>2513</v>
      </c>
      <c r="AH526" s="88">
        <v>199</v>
      </c>
      <c r="AP526" s="89" t="s">
        <v>3189</v>
      </c>
    </row>
    <row r="527" spans="1:43" ht="15" thickBot="1">
      <c r="A527" s="88"/>
      <c r="B527" s="64" t="s">
        <v>715</v>
      </c>
      <c r="C527" s="162" t="s">
        <v>715</v>
      </c>
      <c r="D527" s="64" t="s">
        <v>90</v>
      </c>
      <c r="E527" s="82" t="s">
        <v>11</v>
      </c>
      <c r="F527" s="82" t="s">
        <v>13</v>
      </c>
      <c r="G527" s="82"/>
      <c r="H527" s="286">
        <v>140024</v>
      </c>
      <c r="I527" s="315" t="s">
        <v>2427</v>
      </c>
      <c r="J527" s="295" t="s">
        <v>715</v>
      </c>
      <c r="K527" s="295" t="s">
        <v>715</v>
      </c>
      <c r="L527" s="295"/>
      <c r="M527" s="82" t="s">
        <v>339</v>
      </c>
      <c r="N527" s="78">
        <v>120</v>
      </c>
      <c r="O527" s="78">
        <v>2</v>
      </c>
      <c r="P527" s="78">
        <v>100</v>
      </c>
      <c r="R527" s="82" t="s">
        <v>75</v>
      </c>
      <c r="S527" s="82" t="s">
        <v>75</v>
      </c>
      <c r="T527" s="82" t="s">
        <v>169</v>
      </c>
      <c r="V527" s="273" t="s">
        <v>2514</v>
      </c>
      <c r="AH527" s="88">
        <v>199</v>
      </c>
      <c r="AI527" s="89" t="s">
        <v>93</v>
      </c>
      <c r="AJ527" s="29">
        <v>3346</v>
      </c>
      <c r="AK527" s="89" t="s">
        <v>1701</v>
      </c>
      <c r="AL527" s="94">
        <v>0.95833333333333337</v>
      </c>
      <c r="AM527" s="94">
        <v>0.24930555555555556</v>
      </c>
      <c r="AN527" s="77" t="s">
        <v>350</v>
      </c>
      <c r="AP527" s="89" t="s">
        <v>3189</v>
      </c>
    </row>
    <row r="528" spans="1:43" ht="15" thickBot="1">
      <c r="B528" s="64" t="s">
        <v>715</v>
      </c>
      <c r="C528" s="162" t="s">
        <v>715</v>
      </c>
      <c r="D528" s="64" t="s">
        <v>90</v>
      </c>
      <c r="E528" s="82" t="s">
        <v>11</v>
      </c>
      <c r="F528" s="82" t="s">
        <v>2495</v>
      </c>
      <c r="G528" s="82"/>
      <c r="H528" s="287">
        <v>140968</v>
      </c>
      <c r="I528" s="315" t="s">
        <v>1974</v>
      </c>
      <c r="J528" s="295" t="s">
        <v>715</v>
      </c>
      <c r="K528" s="295" t="s">
        <v>715</v>
      </c>
      <c r="L528" s="295"/>
      <c r="M528" s="82" t="s">
        <v>339</v>
      </c>
      <c r="N528" s="78">
        <v>1600</v>
      </c>
      <c r="O528" s="78">
        <v>2</v>
      </c>
      <c r="P528" s="78">
        <v>100</v>
      </c>
      <c r="R528" s="82" t="s">
        <v>75</v>
      </c>
      <c r="S528" s="82" t="s">
        <v>75</v>
      </c>
      <c r="T528" s="82" t="s">
        <v>169</v>
      </c>
      <c r="V528" s="273" t="s">
        <v>2505</v>
      </c>
      <c r="AH528" s="88">
        <v>229</v>
      </c>
      <c r="AP528" s="89" t="s">
        <v>3189</v>
      </c>
    </row>
    <row r="529" spans="1:42" ht="15" thickBot="1">
      <c r="B529" s="64" t="s">
        <v>715</v>
      </c>
      <c r="C529" s="162" t="s">
        <v>715</v>
      </c>
      <c r="D529" s="64" t="s">
        <v>90</v>
      </c>
      <c r="E529" s="82" t="s">
        <v>11</v>
      </c>
      <c r="F529" s="82" t="s">
        <v>2495</v>
      </c>
      <c r="G529" s="82"/>
      <c r="H529" s="289">
        <v>143081</v>
      </c>
      <c r="I529" s="315" t="s">
        <v>2436</v>
      </c>
      <c r="J529" s="295"/>
      <c r="K529" s="295" t="s">
        <v>715</v>
      </c>
      <c r="L529" s="295"/>
      <c r="M529" s="82" t="s">
        <v>339</v>
      </c>
      <c r="N529" s="78">
        <v>1810</v>
      </c>
      <c r="O529" s="78">
        <v>2</v>
      </c>
      <c r="P529" s="78">
        <v>100</v>
      </c>
      <c r="R529" s="82" t="s">
        <v>75</v>
      </c>
      <c r="S529" s="82" t="s">
        <v>75</v>
      </c>
      <c r="T529" s="82" t="s">
        <v>169</v>
      </c>
      <c r="V529" s="273" t="s">
        <v>2523</v>
      </c>
      <c r="AH529" s="88">
        <v>399</v>
      </c>
      <c r="AP529" s="89" t="s">
        <v>3189</v>
      </c>
    </row>
    <row r="530" spans="1:42" ht="15" thickBot="1">
      <c r="B530" s="64" t="s">
        <v>715</v>
      </c>
      <c r="C530" s="162" t="s">
        <v>715</v>
      </c>
      <c r="D530" s="64" t="s">
        <v>90</v>
      </c>
      <c r="E530" s="82" t="s">
        <v>11</v>
      </c>
      <c r="F530" s="82" t="s">
        <v>2495</v>
      </c>
      <c r="G530" s="82"/>
      <c r="H530" s="289">
        <v>142737</v>
      </c>
      <c r="I530" s="315" t="s">
        <v>2437</v>
      </c>
      <c r="J530" s="295"/>
      <c r="K530" s="295" t="s">
        <v>715</v>
      </c>
      <c r="L530" s="295"/>
      <c r="M530" s="82" t="s">
        <v>339</v>
      </c>
      <c r="N530" s="78">
        <v>1820</v>
      </c>
      <c r="O530" s="78">
        <v>2</v>
      </c>
      <c r="P530" s="78">
        <v>100</v>
      </c>
      <c r="R530" s="82" t="s">
        <v>75</v>
      </c>
      <c r="S530" s="82" t="s">
        <v>75</v>
      </c>
      <c r="T530" s="82" t="s">
        <v>169</v>
      </c>
      <c r="V530" s="273" t="s">
        <v>2523</v>
      </c>
      <c r="AH530" s="88">
        <v>399</v>
      </c>
      <c r="AP530" s="89" t="s">
        <v>3189</v>
      </c>
    </row>
    <row r="531" spans="1:42" ht="15" thickBot="1">
      <c r="A531" s="81" t="s">
        <v>715</v>
      </c>
      <c r="B531" s="64"/>
      <c r="E531" s="82" t="s">
        <v>10</v>
      </c>
      <c r="F531" s="82" t="s">
        <v>10</v>
      </c>
      <c r="G531" s="82"/>
      <c r="H531" s="285">
        <v>102069</v>
      </c>
      <c r="I531" s="384" t="s">
        <v>2707</v>
      </c>
      <c r="J531" s="295"/>
      <c r="K531" s="295" t="s">
        <v>715</v>
      </c>
      <c r="L531" s="295"/>
      <c r="M531" s="82" t="s">
        <v>339</v>
      </c>
      <c r="N531" s="78">
        <v>405</v>
      </c>
      <c r="O531" s="78">
        <v>2</v>
      </c>
      <c r="P531" s="78">
        <v>100</v>
      </c>
      <c r="Q531" s="78" t="s">
        <v>90</v>
      </c>
      <c r="R531" s="82" t="s">
        <v>75</v>
      </c>
      <c r="S531" s="78" t="s">
        <v>280</v>
      </c>
      <c r="T531" s="82" t="s">
        <v>167</v>
      </c>
      <c r="V531" s="144" t="s">
        <v>2855</v>
      </c>
      <c r="AP531" s="89" t="s">
        <v>3203</v>
      </c>
    </row>
    <row r="532" spans="1:42" ht="15" thickBot="1">
      <c r="B532" s="64" t="s">
        <v>715</v>
      </c>
      <c r="C532" s="162" t="s">
        <v>715</v>
      </c>
      <c r="D532" s="64" t="s">
        <v>90</v>
      </c>
      <c r="E532" s="82" t="s">
        <v>11</v>
      </c>
      <c r="F532" s="82" t="s">
        <v>2495</v>
      </c>
      <c r="G532" s="82"/>
      <c r="H532" s="286">
        <v>140532</v>
      </c>
      <c r="I532" s="315" t="s">
        <v>2420</v>
      </c>
      <c r="J532" s="295"/>
      <c r="K532" s="295" t="s">
        <v>715</v>
      </c>
      <c r="L532" s="295"/>
      <c r="M532" s="82" t="s">
        <v>339</v>
      </c>
      <c r="N532" s="78">
        <v>1800</v>
      </c>
      <c r="O532" s="78">
        <v>2</v>
      </c>
      <c r="P532" s="78">
        <v>100</v>
      </c>
      <c r="R532" s="82" t="s">
        <v>75</v>
      </c>
      <c r="S532" s="82" t="s">
        <v>75</v>
      </c>
      <c r="T532" s="82" t="s">
        <v>169</v>
      </c>
      <c r="V532" s="273" t="s">
        <v>2507</v>
      </c>
      <c r="AH532" s="88">
        <v>229</v>
      </c>
      <c r="AP532" s="89" t="s">
        <v>3189</v>
      </c>
    </row>
    <row r="533" spans="1:42" ht="15" thickBot="1">
      <c r="B533" s="64" t="s">
        <v>715</v>
      </c>
      <c r="C533" s="162" t="s">
        <v>715</v>
      </c>
      <c r="D533" s="64" t="s">
        <v>90</v>
      </c>
      <c r="E533" s="82" t="s">
        <v>11</v>
      </c>
      <c r="F533" s="82" t="s">
        <v>2495</v>
      </c>
      <c r="G533" s="82"/>
      <c r="H533" s="286">
        <v>140407</v>
      </c>
      <c r="I533" s="315" t="s">
        <v>2419</v>
      </c>
      <c r="J533" s="295"/>
      <c r="K533" s="295" t="s">
        <v>715</v>
      </c>
      <c r="L533" s="295"/>
      <c r="M533" s="82" t="s">
        <v>339</v>
      </c>
      <c r="N533" s="78">
        <v>1700</v>
      </c>
      <c r="O533" s="78">
        <v>2</v>
      </c>
      <c r="P533" s="78">
        <v>100</v>
      </c>
      <c r="R533" s="82" t="s">
        <v>75</v>
      </c>
      <c r="S533" s="82" t="s">
        <v>75</v>
      </c>
      <c r="T533" s="82" t="s">
        <v>169</v>
      </c>
      <c r="V533" s="273" t="s">
        <v>2506</v>
      </c>
      <c r="AH533" s="88">
        <v>229</v>
      </c>
      <c r="AP533" s="89" t="s">
        <v>3189</v>
      </c>
    </row>
    <row r="534" spans="1:42" ht="15" thickBot="1">
      <c r="B534" s="64" t="s">
        <v>715</v>
      </c>
      <c r="C534" s="162" t="s">
        <v>715</v>
      </c>
      <c r="D534" s="64" t="s">
        <v>90</v>
      </c>
      <c r="E534" s="82" t="s">
        <v>11</v>
      </c>
      <c r="F534" s="82" t="s">
        <v>718</v>
      </c>
      <c r="G534" s="82"/>
      <c r="H534" s="286">
        <v>142013</v>
      </c>
      <c r="I534" s="315" t="s">
        <v>2432</v>
      </c>
      <c r="J534" s="295"/>
      <c r="K534" s="295" t="s">
        <v>715</v>
      </c>
      <c r="L534" s="295"/>
      <c r="M534" s="82" t="s">
        <v>339</v>
      </c>
      <c r="N534" s="78">
        <v>360</v>
      </c>
      <c r="O534" s="78">
        <v>2</v>
      </c>
      <c r="P534" s="78">
        <v>100</v>
      </c>
      <c r="R534" s="82" t="s">
        <v>75</v>
      </c>
      <c r="S534" s="82" t="s">
        <v>75</v>
      </c>
      <c r="T534" s="82" t="s">
        <v>169</v>
      </c>
      <c r="V534" s="273" t="s">
        <v>2519</v>
      </c>
      <c r="AH534" s="88">
        <v>139</v>
      </c>
      <c r="AP534" s="89" t="s">
        <v>3189</v>
      </c>
    </row>
    <row r="535" spans="1:42" ht="15" thickBot="1">
      <c r="A535" s="88"/>
      <c r="B535" s="64" t="s">
        <v>715</v>
      </c>
      <c r="C535" s="162" t="s">
        <v>715</v>
      </c>
      <c r="D535" s="64" t="s">
        <v>90</v>
      </c>
      <c r="E535" s="82" t="s">
        <v>11</v>
      </c>
      <c r="F535" s="82" t="s">
        <v>13</v>
      </c>
      <c r="G535" s="82"/>
      <c r="H535" s="286">
        <v>140028</v>
      </c>
      <c r="I535" s="315" t="s">
        <v>2428</v>
      </c>
      <c r="J535" s="295"/>
      <c r="K535" s="295" t="s">
        <v>715</v>
      </c>
      <c r="L535" s="295"/>
      <c r="M535" s="82" t="s">
        <v>339</v>
      </c>
      <c r="N535" s="78">
        <v>225</v>
      </c>
      <c r="O535" s="78">
        <v>2</v>
      </c>
      <c r="P535" s="78">
        <v>100</v>
      </c>
      <c r="R535" s="82" t="s">
        <v>75</v>
      </c>
      <c r="S535" s="82" t="s">
        <v>75</v>
      </c>
      <c r="T535" s="82" t="s">
        <v>169</v>
      </c>
      <c r="V535" s="273" t="s">
        <v>2515</v>
      </c>
      <c r="AH535" s="88">
        <v>199</v>
      </c>
      <c r="AI535" s="86" t="s">
        <v>103</v>
      </c>
      <c r="AJ535" s="62">
        <v>3345</v>
      </c>
      <c r="AK535" s="120" t="s">
        <v>1703</v>
      </c>
      <c r="AL535" s="87">
        <v>0.54166666666666663</v>
      </c>
      <c r="AM535" s="87">
        <v>0.70763888888888893</v>
      </c>
      <c r="AN535" s="77" t="s">
        <v>349</v>
      </c>
      <c r="AP535" s="89" t="s">
        <v>3189</v>
      </c>
    </row>
    <row r="536" spans="1:42" ht="15" thickBot="1">
      <c r="B536" s="64" t="s">
        <v>715</v>
      </c>
      <c r="C536" s="162" t="s">
        <v>715</v>
      </c>
      <c r="D536" s="64" t="s">
        <v>90</v>
      </c>
      <c r="E536" s="82" t="s">
        <v>11</v>
      </c>
      <c r="F536" s="82" t="s">
        <v>2495</v>
      </c>
      <c r="G536" s="82"/>
      <c r="H536" s="286">
        <v>140704</v>
      </c>
      <c r="I536" s="315" t="s">
        <v>2421</v>
      </c>
      <c r="J536" s="295"/>
      <c r="K536" s="295" t="s">
        <v>715</v>
      </c>
      <c r="L536" s="295"/>
      <c r="M536" s="82" t="s">
        <v>339</v>
      </c>
      <c r="N536" s="78">
        <v>1900</v>
      </c>
      <c r="O536" s="78">
        <v>2</v>
      </c>
      <c r="P536" s="78">
        <v>100</v>
      </c>
      <c r="R536" s="82" t="s">
        <v>75</v>
      </c>
      <c r="S536" s="82" t="s">
        <v>75</v>
      </c>
      <c r="T536" s="82" t="s">
        <v>169</v>
      </c>
      <c r="V536" s="273" t="s">
        <v>2508</v>
      </c>
      <c r="AH536" s="88">
        <v>109</v>
      </c>
      <c r="AP536" s="89" t="s">
        <v>3189</v>
      </c>
    </row>
    <row r="537" spans="1:42" ht="15" thickBot="1">
      <c r="B537" s="64" t="s">
        <v>715</v>
      </c>
      <c r="C537" s="162" t="s">
        <v>715</v>
      </c>
      <c r="D537" s="64" t="s">
        <v>90</v>
      </c>
      <c r="E537" s="82" t="s">
        <v>11</v>
      </c>
      <c r="F537" s="82" t="s">
        <v>2495</v>
      </c>
      <c r="G537" s="82"/>
      <c r="H537" s="286">
        <v>140270</v>
      </c>
      <c r="I537" s="315" t="s">
        <v>2422</v>
      </c>
      <c r="J537" s="295"/>
      <c r="K537" s="295" t="s">
        <v>715</v>
      </c>
      <c r="L537" s="295"/>
      <c r="M537" s="82" t="s">
        <v>339</v>
      </c>
      <c r="N537" s="78">
        <v>2000</v>
      </c>
      <c r="O537" s="78">
        <v>2</v>
      </c>
      <c r="P537" s="78">
        <v>100</v>
      </c>
      <c r="R537" s="82" t="s">
        <v>75</v>
      </c>
      <c r="S537" s="82" t="s">
        <v>75</v>
      </c>
      <c r="T537" s="82" t="s">
        <v>169</v>
      </c>
      <c r="V537" s="273" t="s">
        <v>2509</v>
      </c>
      <c r="AH537" s="88">
        <v>109</v>
      </c>
      <c r="AP537" s="89" t="s">
        <v>3189</v>
      </c>
    </row>
    <row r="538" spans="1:42" ht="15" thickBot="1">
      <c r="A538" s="88"/>
      <c r="B538" s="64" t="s">
        <v>715</v>
      </c>
      <c r="C538" s="162" t="s">
        <v>715</v>
      </c>
      <c r="D538" s="64" t="s">
        <v>90</v>
      </c>
      <c r="E538" s="82" t="s">
        <v>11</v>
      </c>
      <c r="F538" s="82" t="s">
        <v>13</v>
      </c>
      <c r="G538" s="82"/>
      <c r="H538" s="286">
        <v>140026</v>
      </c>
      <c r="I538" s="315" t="s">
        <v>2429</v>
      </c>
      <c r="J538" s="295"/>
      <c r="K538" s="295" t="s">
        <v>715</v>
      </c>
      <c r="L538" s="295"/>
      <c r="M538" s="82" t="s">
        <v>339</v>
      </c>
      <c r="N538" s="78">
        <v>260</v>
      </c>
      <c r="O538" s="78">
        <v>2</v>
      </c>
      <c r="P538" s="78">
        <v>100</v>
      </c>
      <c r="R538" s="82" t="s">
        <v>75</v>
      </c>
      <c r="S538" s="82" t="s">
        <v>75</v>
      </c>
      <c r="T538" s="82" t="s">
        <v>169</v>
      </c>
      <c r="V538" s="273" t="s">
        <v>2516</v>
      </c>
      <c r="AH538" s="88">
        <v>199</v>
      </c>
      <c r="AP538" s="89" t="s">
        <v>3189</v>
      </c>
    </row>
    <row r="539" spans="1:42" ht="15" thickBot="1">
      <c r="B539" s="64" t="s">
        <v>715</v>
      </c>
      <c r="C539" s="162" t="s">
        <v>715</v>
      </c>
      <c r="D539" s="64" t="s">
        <v>90</v>
      </c>
      <c r="E539" s="82" t="s">
        <v>11</v>
      </c>
      <c r="F539" s="82" t="s">
        <v>2495</v>
      </c>
      <c r="G539" s="82"/>
      <c r="H539" s="286">
        <v>140414</v>
      </c>
      <c r="I539" s="315" t="s">
        <v>2415</v>
      </c>
      <c r="J539" s="295"/>
      <c r="K539" s="295" t="s">
        <v>715</v>
      </c>
      <c r="L539" s="295"/>
      <c r="M539" s="82" t="s">
        <v>339</v>
      </c>
      <c r="N539" s="78">
        <v>1500</v>
      </c>
      <c r="O539" s="78">
        <v>2</v>
      </c>
      <c r="P539" s="78">
        <v>100</v>
      </c>
      <c r="R539" s="82" t="s">
        <v>75</v>
      </c>
      <c r="S539" s="82" t="s">
        <v>75</v>
      </c>
      <c r="T539" s="82" t="s">
        <v>169</v>
      </c>
      <c r="V539" s="273" t="s">
        <v>2501</v>
      </c>
      <c r="AH539" s="88">
        <v>139</v>
      </c>
      <c r="AP539" s="89" t="s">
        <v>3189</v>
      </c>
    </row>
    <row r="540" spans="1:42" ht="15" thickBot="1">
      <c r="A540" s="88"/>
      <c r="B540" s="64" t="s">
        <v>715</v>
      </c>
      <c r="C540" s="162" t="s">
        <v>715</v>
      </c>
      <c r="D540" s="64" t="s">
        <v>90</v>
      </c>
      <c r="E540" s="82" t="s">
        <v>11</v>
      </c>
      <c r="F540" s="82" t="s">
        <v>13</v>
      </c>
      <c r="G540" s="82"/>
      <c r="H540" s="287">
        <v>143627</v>
      </c>
      <c r="I540" s="315" t="s">
        <v>2430</v>
      </c>
      <c r="J540" s="295"/>
      <c r="K540" s="295" t="s">
        <v>715</v>
      </c>
      <c r="L540" s="295"/>
      <c r="M540" s="82" t="s">
        <v>339</v>
      </c>
      <c r="N540" s="78">
        <v>205</v>
      </c>
      <c r="O540" s="78">
        <v>2</v>
      </c>
      <c r="P540" s="78">
        <v>100</v>
      </c>
      <c r="R540" s="82" t="s">
        <v>75</v>
      </c>
      <c r="S540" s="82" t="s">
        <v>75</v>
      </c>
      <c r="T540" s="82" t="s">
        <v>169</v>
      </c>
      <c r="V540" s="273" t="s">
        <v>2517</v>
      </c>
      <c r="AH540" s="88">
        <v>199</v>
      </c>
      <c r="AP540" s="89" t="s">
        <v>3189</v>
      </c>
    </row>
    <row r="541" spans="1:42" ht="15" thickBot="1">
      <c r="B541" s="64" t="s">
        <v>715</v>
      </c>
      <c r="C541" s="162" t="s">
        <v>715</v>
      </c>
      <c r="D541" s="64" t="s">
        <v>90</v>
      </c>
      <c r="E541" s="82" t="s">
        <v>11</v>
      </c>
      <c r="F541" s="82" t="s">
        <v>2495</v>
      </c>
      <c r="G541" s="82"/>
      <c r="H541" s="289">
        <v>140376</v>
      </c>
      <c r="I541" s="315" t="s">
        <v>2493</v>
      </c>
      <c r="J541" s="295"/>
      <c r="K541" s="295" t="s">
        <v>715</v>
      </c>
      <c r="L541" s="295"/>
      <c r="M541" s="82" t="s">
        <v>339</v>
      </c>
      <c r="N541" s="78">
        <v>370</v>
      </c>
      <c r="O541" s="78">
        <v>2</v>
      </c>
      <c r="P541" s="78">
        <v>100</v>
      </c>
      <c r="R541" s="82" t="s">
        <v>75</v>
      </c>
      <c r="S541" s="82" t="s">
        <v>75</v>
      </c>
      <c r="T541" s="82" t="s">
        <v>169</v>
      </c>
      <c r="V541" s="273" t="s">
        <v>2524</v>
      </c>
      <c r="AH541" s="88">
        <v>199</v>
      </c>
      <c r="AP541" s="89" t="s">
        <v>3189</v>
      </c>
    </row>
    <row r="542" spans="1:42" ht="15" thickBot="1">
      <c r="B542" s="64" t="s">
        <v>715</v>
      </c>
      <c r="C542" s="162" t="s">
        <v>715</v>
      </c>
      <c r="D542" s="64" t="s">
        <v>90</v>
      </c>
      <c r="E542" s="82" t="s">
        <v>11</v>
      </c>
      <c r="F542" s="82" t="s">
        <v>2495</v>
      </c>
      <c r="G542" s="82"/>
      <c r="H542" s="286">
        <v>142051</v>
      </c>
      <c r="I542" s="315" t="s">
        <v>2423</v>
      </c>
      <c r="J542" s="295"/>
      <c r="K542" s="295" t="s">
        <v>715</v>
      </c>
      <c r="L542" s="295"/>
      <c r="M542" s="82" t="s">
        <v>339</v>
      </c>
      <c r="N542" s="78">
        <v>2100</v>
      </c>
      <c r="O542" s="78">
        <v>2</v>
      </c>
      <c r="P542" s="78">
        <v>100</v>
      </c>
      <c r="R542" s="82" t="s">
        <v>75</v>
      </c>
      <c r="S542" s="82" t="s">
        <v>75</v>
      </c>
      <c r="T542" s="82" t="s">
        <v>169</v>
      </c>
      <c r="V542" s="273" t="s">
        <v>2510</v>
      </c>
      <c r="AH542" s="88">
        <v>159</v>
      </c>
      <c r="AP542" s="89" t="s">
        <v>3189</v>
      </c>
    </row>
    <row r="543" spans="1:42" ht="15" thickBot="1">
      <c r="A543" s="81" t="s">
        <v>715</v>
      </c>
      <c r="B543" s="64"/>
      <c r="E543" s="82" t="s">
        <v>10</v>
      </c>
      <c r="F543" s="82" t="s">
        <v>10</v>
      </c>
      <c r="G543" s="82"/>
      <c r="H543" s="285">
        <v>104643</v>
      </c>
      <c r="I543" s="384" t="s">
        <v>2703</v>
      </c>
      <c r="J543" s="295"/>
      <c r="K543" s="295" t="s">
        <v>715</v>
      </c>
      <c r="L543" s="295"/>
      <c r="M543" s="82" t="s">
        <v>339</v>
      </c>
      <c r="N543" s="78">
        <v>0</v>
      </c>
      <c r="O543" s="78">
        <v>2</v>
      </c>
      <c r="P543" s="78">
        <v>100</v>
      </c>
      <c r="Q543" s="78" t="s">
        <v>90</v>
      </c>
      <c r="R543" s="82" t="s">
        <v>75</v>
      </c>
      <c r="S543" s="78" t="s">
        <v>280</v>
      </c>
      <c r="T543" s="82" t="s">
        <v>167</v>
      </c>
      <c r="V543" s="144" t="s">
        <v>2851</v>
      </c>
      <c r="AP543" s="89" t="s">
        <v>3203</v>
      </c>
    </row>
    <row r="544" spans="1:42" ht="15" thickBot="1">
      <c r="B544" s="64" t="s">
        <v>715</v>
      </c>
      <c r="C544" s="162" t="s">
        <v>715</v>
      </c>
      <c r="D544" s="64" t="s">
        <v>90</v>
      </c>
      <c r="E544" s="82" t="s">
        <v>11</v>
      </c>
      <c r="F544" s="82" t="s">
        <v>2495</v>
      </c>
      <c r="G544" s="82"/>
      <c r="H544" s="286">
        <v>142042</v>
      </c>
      <c r="I544" s="315" t="s">
        <v>2424</v>
      </c>
      <c r="J544" s="295" t="s">
        <v>715</v>
      </c>
      <c r="K544" s="295" t="s">
        <v>715</v>
      </c>
      <c r="L544" s="295"/>
      <c r="M544" s="82" t="s">
        <v>339</v>
      </c>
      <c r="N544" s="78">
        <v>2200</v>
      </c>
      <c r="O544" s="78">
        <v>2</v>
      </c>
      <c r="P544" s="78">
        <v>100</v>
      </c>
      <c r="R544" s="82" t="s">
        <v>75</v>
      </c>
      <c r="S544" s="82" t="s">
        <v>75</v>
      </c>
      <c r="T544" s="82" t="s">
        <v>169</v>
      </c>
      <c r="V544" s="273" t="s">
        <v>2511</v>
      </c>
      <c r="AH544" s="88">
        <v>159</v>
      </c>
      <c r="AP544" s="89" t="s">
        <v>3189</v>
      </c>
    </row>
    <row r="545" spans="1:42" ht="15" thickBot="1">
      <c r="B545" s="64" t="s">
        <v>715</v>
      </c>
      <c r="C545" s="162" t="s">
        <v>715</v>
      </c>
      <c r="D545" s="64" t="s">
        <v>90</v>
      </c>
      <c r="E545" s="82" t="s">
        <v>11</v>
      </c>
      <c r="F545" s="82" t="s">
        <v>2495</v>
      </c>
      <c r="G545" s="82"/>
      <c r="H545" s="286">
        <v>140245</v>
      </c>
      <c r="I545" s="315" t="s">
        <v>2416</v>
      </c>
      <c r="J545" s="295"/>
      <c r="K545" s="295" t="s">
        <v>715</v>
      </c>
      <c r="L545" s="295"/>
      <c r="M545" s="82" t="s">
        <v>339</v>
      </c>
      <c r="N545" s="78">
        <v>1210</v>
      </c>
      <c r="O545" s="78">
        <v>2</v>
      </c>
      <c r="P545" s="78">
        <v>100</v>
      </c>
      <c r="R545" s="82" t="s">
        <v>75</v>
      </c>
      <c r="S545" s="82" t="s">
        <v>75</v>
      </c>
      <c r="T545" s="82" t="s">
        <v>169</v>
      </c>
      <c r="V545" s="273" t="s">
        <v>2502</v>
      </c>
      <c r="AH545" s="88">
        <v>139</v>
      </c>
      <c r="AP545" s="89" t="s">
        <v>3189</v>
      </c>
    </row>
    <row r="546" spans="1:42" ht="15" thickBot="1">
      <c r="B546" s="64" t="s">
        <v>715</v>
      </c>
      <c r="C546" s="162" t="s">
        <v>715</v>
      </c>
      <c r="D546" s="64" t="s">
        <v>90</v>
      </c>
      <c r="E546" s="82" t="s">
        <v>11</v>
      </c>
      <c r="F546" s="82" t="s">
        <v>2495</v>
      </c>
      <c r="G546" s="82"/>
      <c r="H546" s="287">
        <v>140281</v>
      </c>
      <c r="I546" s="315" t="s">
        <v>2417</v>
      </c>
      <c r="J546" s="295"/>
      <c r="K546" s="295" t="s">
        <v>715</v>
      </c>
      <c r="L546" s="295"/>
      <c r="M546" s="82" t="s">
        <v>339</v>
      </c>
      <c r="N546" s="78">
        <v>1220</v>
      </c>
      <c r="O546" s="78">
        <v>2</v>
      </c>
      <c r="P546" s="78">
        <v>100</v>
      </c>
      <c r="R546" s="82" t="s">
        <v>75</v>
      </c>
      <c r="S546" s="82" t="s">
        <v>75</v>
      </c>
      <c r="T546" s="82" t="s">
        <v>169</v>
      </c>
      <c r="V546" s="273" t="s">
        <v>2503</v>
      </c>
      <c r="AH546" s="88">
        <v>139</v>
      </c>
      <c r="AP546" s="89" t="s">
        <v>3189</v>
      </c>
    </row>
    <row r="547" spans="1:42" ht="15" thickBot="1">
      <c r="A547" s="81" t="s">
        <v>715</v>
      </c>
      <c r="B547" s="64"/>
      <c r="E547" s="82" t="s">
        <v>10</v>
      </c>
      <c r="F547" s="82" t="s">
        <v>10</v>
      </c>
      <c r="G547" s="82"/>
      <c r="H547" s="285">
        <v>103718</v>
      </c>
      <c r="I547" s="384" t="s">
        <v>2695</v>
      </c>
      <c r="J547" s="295"/>
      <c r="K547" s="295" t="s">
        <v>715</v>
      </c>
      <c r="L547" s="295"/>
      <c r="M547" s="82" t="s">
        <v>339</v>
      </c>
      <c r="N547" s="78">
        <v>355</v>
      </c>
      <c r="O547" s="78">
        <v>2</v>
      </c>
      <c r="P547" s="78">
        <v>100</v>
      </c>
      <c r="Q547" s="78" t="s">
        <v>90</v>
      </c>
      <c r="R547" s="82" t="s">
        <v>75</v>
      </c>
      <c r="S547" s="78" t="s">
        <v>280</v>
      </c>
      <c r="T547" s="82" t="s">
        <v>167</v>
      </c>
      <c r="V547" s="144" t="s">
        <v>2843</v>
      </c>
      <c r="AH547" s="88">
        <v>1049</v>
      </c>
      <c r="AP547" s="89" t="s">
        <v>3203</v>
      </c>
    </row>
    <row r="548" spans="1:42" ht="15" thickBot="1">
      <c r="B548" s="64" t="s">
        <v>715</v>
      </c>
      <c r="C548" s="162" t="s">
        <v>715</v>
      </c>
      <c r="D548" s="64" t="s">
        <v>90</v>
      </c>
      <c r="E548" s="82" t="s">
        <v>11</v>
      </c>
      <c r="F548" s="82" t="s">
        <v>718</v>
      </c>
      <c r="G548" s="82"/>
      <c r="H548" s="286">
        <v>141488</v>
      </c>
      <c r="I548" s="315" t="s">
        <v>2433</v>
      </c>
      <c r="J548" s="295"/>
      <c r="K548" s="295" t="s">
        <v>715</v>
      </c>
      <c r="L548" s="295"/>
      <c r="M548" s="82" t="s">
        <v>339</v>
      </c>
      <c r="N548" s="78">
        <v>325</v>
      </c>
      <c r="O548" s="78">
        <v>2</v>
      </c>
      <c r="P548" s="78">
        <v>100</v>
      </c>
      <c r="R548" s="82" t="s">
        <v>75</v>
      </c>
      <c r="S548" s="82" t="s">
        <v>75</v>
      </c>
      <c r="T548" s="82" t="s">
        <v>169</v>
      </c>
      <c r="V548" s="273" t="s">
        <v>2520</v>
      </c>
      <c r="AH548" s="88">
        <v>199</v>
      </c>
      <c r="AI548" s="86" t="s">
        <v>103</v>
      </c>
      <c r="AJ548" s="62">
        <v>3345</v>
      </c>
      <c r="AK548" s="120" t="s">
        <v>1703</v>
      </c>
      <c r="AL548" s="87">
        <v>0.54166666666666663</v>
      </c>
      <c r="AM548" s="87">
        <v>0.70763888888888893</v>
      </c>
      <c r="AN548" s="77" t="s">
        <v>349</v>
      </c>
      <c r="AP548" s="89" t="s">
        <v>3189</v>
      </c>
    </row>
    <row r="549" spans="1:42" ht="15" thickBot="1">
      <c r="B549" s="64" t="s">
        <v>715</v>
      </c>
      <c r="C549" s="162" t="s">
        <v>715</v>
      </c>
      <c r="D549" s="64" t="s">
        <v>90</v>
      </c>
      <c r="E549" s="82" t="s">
        <v>2494</v>
      </c>
      <c r="F549" s="82" t="s">
        <v>2893</v>
      </c>
      <c r="G549" s="82"/>
      <c r="H549" s="248">
        <v>180812</v>
      </c>
      <c r="I549" s="315" t="s">
        <v>2622</v>
      </c>
      <c r="J549" s="244" t="s">
        <v>715</v>
      </c>
      <c r="K549" s="295" t="s">
        <v>715</v>
      </c>
      <c r="L549" s="295"/>
      <c r="M549" s="82" t="s">
        <v>339</v>
      </c>
      <c r="N549" s="78">
        <v>900</v>
      </c>
      <c r="O549" s="78">
        <v>2</v>
      </c>
      <c r="P549" s="78">
        <v>100</v>
      </c>
      <c r="R549" s="82" t="s">
        <v>75</v>
      </c>
      <c r="S549" s="78" t="s">
        <v>75</v>
      </c>
      <c r="T549" s="82" t="s">
        <v>169</v>
      </c>
      <c r="V549" s="105" t="s">
        <v>2770</v>
      </c>
      <c r="AH549" s="88">
        <v>569</v>
      </c>
      <c r="AP549" s="89" t="s">
        <v>3189</v>
      </c>
    </row>
    <row r="550" spans="1:42" ht="15" thickBot="1">
      <c r="B550" s="64" t="s">
        <v>715</v>
      </c>
      <c r="C550" s="162" t="s">
        <v>715</v>
      </c>
      <c r="D550" s="64" t="s">
        <v>90</v>
      </c>
      <c r="E550" s="82" t="s">
        <v>2494</v>
      </c>
      <c r="F550" s="82" t="s">
        <v>2893</v>
      </c>
      <c r="G550" s="82"/>
      <c r="H550" s="248">
        <v>180345</v>
      </c>
      <c r="I550" s="315" t="s">
        <v>2623</v>
      </c>
      <c r="J550" s="244" t="s">
        <v>715</v>
      </c>
      <c r="K550" s="295" t="s">
        <v>715</v>
      </c>
      <c r="L550" s="295"/>
      <c r="M550" s="82" t="s">
        <v>339</v>
      </c>
      <c r="N550" s="78">
        <v>1000</v>
      </c>
      <c r="O550" s="78">
        <v>2</v>
      </c>
      <c r="P550" s="78">
        <v>100</v>
      </c>
      <c r="R550" s="82" t="s">
        <v>75</v>
      </c>
      <c r="S550" s="78" t="s">
        <v>75</v>
      </c>
      <c r="T550" s="82" t="s">
        <v>169</v>
      </c>
      <c r="V550" s="105" t="s">
        <v>2771</v>
      </c>
      <c r="AH550" s="88">
        <v>529</v>
      </c>
      <c r="AI550" s="89" t="s">
        <v>95</v>
      </c>
      <c r="AJ550" s="29">
        <v>3349</v>
      </c>
      <c r="AK550" s="120" t="s">
        <v>1704</v>
      </c>
      <c r="AL550" s="94">
        <v>0.70833333333333337</v>
      </c>
      <c r="AM550" s="94">
        <v>0.95763888888888893</v>
      </c>
      <c r="AN550" s="77" t="s">
        <v>350</v>
      </c>
      <c r="AP550" s="89" t="s">
        <v>3189</v>
      </c>
    </row>
    <row r="551" spans="1:42" ht="15" thickBot="1">
      <c r="B551" s="64" t="s">
        <v>715</v>
      </c>
      <c r="C551" s="162" t="s">
        <v>715</v>
      </c>
      <c r="D551" s="64" t="s">
        <v>90</v>
      </c>
      <c r="E551" s="82" t="s">
        <v>2494</v>
      </c>
      <c r="F551" s="82" t="s">
        <v>2893</v>
      </c>
      <c r="G551" s="82"/>
      <c r="H551" s="286">
        <v>180196</v>
      </c>
      <c r="I551" s="314" t="s">
        <v>2470</v>
      </c>
      <c r="J551" s="244" t="s">
        <v>715</v>
      </c>
      <c r="K551" s="295" t="s">
        <v>715</v>
      </c>
      <c r="L551" s="295"/>
      <c r="M551" s="82" t="s">
        <v>339</v>
      </c>
      <c r="N551" s="78">
        <v>100</v>
      </c>
      <c r="O551" s="78">
        <v>2</v>
      </c>
      <c r="P551" s="78">
        <v>100</v>
      </c>
      <c r="R551" s="82" t="s">
        <v>81</v>
      </c>
      <c r="S551" s="78" t="s">
        <v>280</v>
      </c>
      <c r="T551" s="82" t="s">
        <v>167</v>
      </c>
      <c r="U551" s="64" t="s">
        <v>715</v>
      </c>
      <c r="V551" s="147" t="s">
        <v>2559</v>
      </c>
      <c r="AH551" s="88">
        <v>699</v>
      </c>
      <c r="AI551" s="89" t="s">
        <v>93</v>
      </c>
      <c r="AJ551" s="29">
        <v>3346</v>
      </c>
      <c r="AK551" s="89" t="s">
        <v>1701</v>
      </c>
      <c r="AL551" s="94">
        <v>0.95833333333333337</v>
      </c>
      <c r="AM551" s="94">
        <v>0.24930555555555556</v>
      </c>
      <c r="AN551" s="77" t="s">
        <v>350</v>
      </c>
      <c r="AP551" s="89" t="s">
        <v>3189</v>
      </c>
    </row>
    <row r="552" spans="1:42" ht="15" thickBot="1">
      <c r="B552" s="64" t="s">
        <v>715</v>
      </c>
      <c r="C552" s="162" t="s">
        <v>715</v>
      </c>
      <c r="D552" s="64" t="s">
        <v>90</v>
      </c>
      <c r="E552" s="82" t="s">
        <v>2494</v>
      </c>
      <c r="F552" s="82" t="s">
        <v>2893</v>
      </c>
      <c r="G552" s="82"/>
      <c r="H552" s="286">
        <v>180197</v>
      </c>
      <c r="I552" s="314" t="s">
        <v>2471</v>
      </c>
      <c r="J552" s="244" t="s">
        <v>715</v>
      </c>
      <c r="K552" s="295" t="s">
        <v>715</v>
      </c>
      <c r="L552" s="295"/>
      <c r="M552" s="82" t="s">
        <v>339</v>
      </c>
      <c r="N552" s="78">
        <v>200</v>
      </c>
      <c r="O552" s="78">
        <v>2</v>
      </c>
      <c r="P552" s="78">
        <v>100</v>
      </c>
      <c r="R552" s="82" t="s">
        <v>81</v>
      </c>
      <c r="S552" s="78" t="s">
        <v>280</v>
      </c>
      <c r="T552" s="82" t="s">
        <v>167</v>
      </c>
      <c r="U552" s="64" t="s">
        <v>715</v>
      </c>
      <c r="V552" s="147" t="s">
        <v>2578</v>
      </c>
      <c r="AH552" s="88">
        <v>699</v>
      </c>
      <c r="AP552" s="89" t="s">
        <v>3189</v>
      </c>
    </row>
    <row r="553" spans="1:42" ht="15" thickBot="1">
      <c r="B553" s="64" t="s">
        <v>715</v>
      </c>
      <c r="C553" s="162" t="s">
        <v>715</v>
      </c>
      <c r="D553" s="64" t="s">
        <v>90</v>
      </c>
      <c r="E553" s="82" t="s">
        <v>2494</v>
      </c>
      <c r="F553" s="82" t="s">
        <v>2893</v>
      </c>
      <c r="G553" s="82"/>
      <c r="H553" s="286">
        <v>180189</v>
      </c>
      <c r="I553" s="314" t="s">
        <v>2475</v>
      </c>
      <c r="J553" s="244" t="s">
        <v>715</v>
      </c>
      <c r="K553" s="295" t="s">
        <v>715</v>
      </c>
      <c r="L553" s="295"/>
      <c r="M553" s="82" t="s">
        <v>339</v>
      </c>
      <c r="N553" s="78">
        <v>700</v>
      </c>
      <c r="O553" s="78">
        <v>2</v>
      </c>
      <c r="P553" s="78">
        <v>100</v>
      </c>
      <c r="R553" s="82" t="s">
        <v>81</v>
      </c>
      <c r="S553" s="78" t="s">
        <v>280</v>
      </c>
      <c r="T553" s="82" t="s">
        <v>167</v>
      </c>
      <c r="U553" s="64" t="s">
        <v>715</v>
      </c>
      <c r="V553" s="147" t="s">
        <v>2563</v>
      </c>
      <c r="AH553" s="88">
        <v>369</v>
      </c>
      <c r="AP553" s="89" t="s">
        <v>3189</v>
      </c>
    </row>
    <row r="554" spans="1:42" ht="15" thickBot="1">
      <c r="B554" s="64" t="s">
        <v>715</v>
      </c>
      <c r="C554" s="162" t="s">
        <v>715</v>
      </c>
      <c r="D554" s="64" t="s">
        <v>90</v>
      </c>
      <c r="E554" s="82" t="s">
        <v>2494</v>
      </c>
      <c r="F554" s="82" t="s">
        <v>2893</v>
      </c>
      <c r="G554" s="82"/>
      <c r="H554" s="286">
        <v>180212</v>
      </c>
      <c r="I554" s="314" t="s">
        <v>2474</v>
      </c>
      <c r="J554" s="244" t="s">
        <v>715</v>
      </c>
      <c r="K554" s="295" t="s">
        <v>715</v>
      </c>
      <c r="L554" s="295"/>
      <c r="M554" s="82" t="s">
        <v>339</v>
      </c>
      <c r="N554" s="78">
        <v>600</v>
      </c>
      <c r="O554" s="78">
        <v>2</v>
      </c>
      <c r="P554" s="78">
        <v>100</v>
      </c>
      <c r="R554" s="82" t="s">
        <v>81</v>
      </c>
      <c r="S554" s="78" t="s">
        <v>280</v>
      </c>
      <c r="T554" s="82" t="s">
        <v>167</v>
      </c>
      <c r="U554" s="64" t="s">
        <v>715</v>
      </c>
      <c r="V554" s="147" t="s">
        <v>2563</v>
      </c>
      <c r="AH554" s="88">
        <v>369</v>
      </c>
      <c r="AI554" s="89" t="s">
        <v>92</v>
      </c>
      <c r="AJ554" s="62">
        <v>3350</v>
      </c>
      <c r="AK554" s="89" t="s">
        <v>1702</v>
      </c>
      <c r="AL554" s="94">
        <v>0.45833333333333331</v>
      </c>
      <c r="AM554" s="94">
        <v>0.54097222222222219</v>
      </c>
      <c r="AN554" s="88" t="s">
        <v>266</v>
      </c>
      <c r="AP554" s="89" t="s">
        <v>3189</v>
      </c>
    </row>
    <row r="555" spans="1:42" ht="15" thickBot="1">
      <c r="B555" s="64" t="s">
        <v>715</v>
      </c>
      <c r="C555" s="162" t="s">
        <v>715</v>
      </c>
      <c r="D555" s="64" t="s">
        <v>90</v>
      </c>
      <c r="E555" s="82" t="s">
        <v>2494</v>
      </c>
      <c r="F555" s="82" t="s">
        <v>2893</v>
      </c>
      <c r="G555" s="82"/>
      <c r="H555" s="286">
        <v>180011</v>
      </c>
      <c r="I555" s="314" t="s">
        <v>2472</v>
      </c>
      <c r="J555" s="244" t="s">
        <v>715</v>
      </c>
      <c r="K555" s="295" t="s">
        <v>715</v>
      </c>
      <c r="L555" s="295"/>
      <c r="M555" s="82" t="s">
        <v>339</v>
      </c>
      <c r="N555" s="78">
        <v>300</v>
      </c>
      <c r="O555" s="78">
        <v>2</v>
      </c>
      <c r="P555" s="78">
        <v>100</v>
      </c>
      <c r="R555" s="82" t="s">
        <v>81</v>
      </c>
      <c r="S555" s="78" t="s">
        <v>280</v>
      </c>
      <c r="T555" s="82" t="s">
        <v>167</v>
      </c>
      <c r="U555" s="64" t="s">
        <v>715</v>
      </c>
      <c r="V555" s="147" t="s">
        <v>2560</v>
      </c>
      <c r="AH555" s="88">
        <v>399</v>
      </c>
      <c r="AP555" s="89" t="s">
        <v>3189</v>
      </c>
    </row>
    <row r="556" spans="1:42" ht="15" thickBot="1">
      <c r="B556" s="64" t="s">
        <v>715</v>
      </c>
      <c r="C556" s="162" t="s">
        <v>715</v>
      </c>
      <c r="D556" s="64" t="s">
        <v>90</v>
      </c>
      <c r="E556" s="82" t="s">
        <v>2494</v>
      </c>
      <c r="F556" s="82" t="s">
        <v>2893</v>
      </c>
      <c r="G556" s="82"/>
      <c r="H556" s="286">
        <v>180010</v>
      </c>
      <c r="I556" s="314" t="s">
        <v>2473</v>
      </c>
      <c r="J556" s="244" t="s">
        <v>715</v>
      </c>
      <c r="K556" s="295" t="s">
        <v>715</v>
      </c>
      <c r="L556" s="295"/>
      <c r="M556" s="82" t="s">
        <v>339</v>
      </c>
      <c r="N556" s="78">
        <v>400</v>
      </c>
      <c r="O556" s="78">
        <v>2</v>
      </c>
      <c r="P556" s="78">
        <v>100</v>
      </c>
      <c r="R556" s="82" t="s">
        <v>81</v>
      </c>
      <c r="S556" s="78" t="s">
        <v>280</v>
      </c>
      <c r="T556" s="82" t="s">
        <v>167</v>
      </c>
      <c r="U556" s="64" t="s">
        <v>715</v>
      </c>
      <c r="V556" s="147" t="s">
        <v>2561</v>
      </c>
      <c r="AH556" s="88">
        <v>399</v>
      </c>
      <c r="AP556" s="89" t="s">
        <v>3189</v>
      </c>
    </row>
    <row r="557" spans="1:42" ht="15" thickBot="1">
      <c r="B557" s="64" t="s">
        <v>715</v>
      </c>
      <c r="C557" s="162" t="s">
        <v>715</v>
      </c>
      <c r="D557" s="64" t="s">
        <v>90</v>
      </c>
      <c r="E557" s="82" t="s">
        <v>2494</v>
      </c>
      <c r="F557" s="82" t="s">
        <v>2893</v>
      </c>
      <c r="G557" s="82"/>
      <c r="H557" s="286">
        <v>180003</v>
      </c>
      <c r="I557" s="314" t="s">
        <v>2406</v>
      </c>
      <c r="J557" s="244" t="s">
        <v>715</v>
      </c>
      <c r="K557" s="295" t="s">
        <v>715</v>
      </c>
      <c r="L557" s="295"/>
      <c r="M557" s="82" t="s">
        <v>339</v>
      </c>
      <c r="N557" s="78">
        <v>800</v>
      </c>
      <c r="O557" s="78">
        <v>2</v>
      </c>
      <c r="P557" s="78">
        <v>100</v>
      </c>
      <c r="R557" s="82" t="s">
        <v>81</v>
      </c>
      <c r="S557" s="78" t="s">
        <v>280</v>
      </c>
      <c r="T557" s="82" t="s">
        <v>167</v>
      </c>
      <c r="U557" s="64" t="s">
        <v>715</v>
      </c>
      <c r="V557" s="147" t="s">
        <v>2579</v>
      </c>
      <c r="AH557" s="88">
        <v>249</v>
      </c>
      <c r="AI557" s="89" t="s">
        <v>93</v>
      </c>
      <c r="AJ557" s="29">
        <v>3346</v>
      </c>
      <c r="AK557" s="89" t="s">
        <v>1701</v>
      </c>
      <c r="AL557" s="94">
        <v>0.95833333333333337</v>
      </c>
      <c r="AM557" s="94">
        <v>0.24930555555555556</v>
      </c>
      <c r="AN557" s="77" t="s">
        <v>350</v>
      </c>
      <c r="AP557" s="89" t="s">
        <v>3189</v>
      </c>
    </row>
    <row r="558" spans="1:42" ht="15" thickBot="1">
      <c r="B558" s="64" t="s">
        <v>715</v>
      </c>
      <c r="C558" s="162" t="s">
        <v>715</v>
      </c>
      <c r="D558" s="64" t="s">
        <v>90</v>
      </c>
      <c r="E558" s="82" t="s">
        <v>2494</v>
      </c>
      <c r="F558" s="82" t="s">
        <v>2893</v>
      </c>
      <c r="G558" s="82"/>
      <c r="H558" s="290">
        <v>180139</v>
      </c>
      <c r="I558" s="314" t="s">
        <v>2119</v>
      </c>
      <c r="J558" s="244" t="s">
        <v>715</v>
      </c>
      <c r="K558" s="295" t="s">
        <v>715</v>
      </c>
      <c r="L558" s="295"/>
      <c r="M558" s="82" t="s">
        <v>339</v>
      </c>
      <c r="N558" s="78">
        <v>500</v>
      </c>
      <c r="O558" s="78">
        <v>2</v>
      </c>
      <c r="P558" s="78">
        <v>100</v>
      </c>
      <c r="R558" s="82" t="s">
        <v>81</v>
      </c>
      <c r="S558" s="78" t="s">
        <v>280</v>
      </c>
      <c r="T558" s="82" t="s">
        <v>167</v>
      </c>
      <c r="U558" s="64" t="s">
        <v>715</v>
      </c>
      <c r="V558" s="147" t="s">
        <v>2562</v>
      </c>
      <c r="AH558" s="88">
        <v>569</v>
      </c>
      <c r="AI558" s="89" t="s">
        <v>95</v>
      </c>
      <c r="AJ558" s="29">
        <v>3349</v>
      </c>
      <c r="AK558" s="120" t="s">
        <v>1704</v>
      </c>
      <c r="AL558" s="94">
        <v>0.70833333333333337</v>
      </c>
      <c r="AM558" s="94">
        <v>0.95763888888888893</v>
      </c>
      <c r="AN558" s="77" t="s">
        <v>350</v>
      </c>
      <c r="AP558" s="89" t="s">
        <v>3189</v>
      </c>
    </row>
    <row r="559" spans="1:42" ht="15" thickBot="1">
      <c r="B559" s="64" t="s">
        <v>715</v>
      </c>
      <c r="C559" s="162" t="s">
        <v>715</v>
      </c>
      <c r="D559" s="64" t="s">
        <v>90</v>
      </c>
      <c r="E559" s="29" t="s">
        <v>27</v>
      </c>
      <c r="F559" s="82" t="s">
        <v>28</v>
      </c>
      <c r="G559" s="82"/>
      <c r="H559" s="286">
        <v>190003</v>
      </c>
      <c r="I559" s="314" t="s">
        <v>2732</v>
      </c>
      <c r="J559" s="82" t="s">
        <v>715</v>
      </c>
      <c r="K559" s="295" t="s">
        <v>715</v>
      </c>
      <c r="L559" s="295"/>
      <c r="M559" s="82" t="s">
        <v>339</v>
      </c>
      <c r="N559" s="78">
        <v>750</v>
      </c>
      <c r="O559" s="78">
        <v>2</v>
      </c>
      <c r="P559" s="78">
        <v>100</v>
      </c>
      <c r="R559" s="82" t="s">
        <v>81</v>
      </c>
      <c r="S559" s="78" t="s">
        <v>280</v>
      </c>
      <c r="T559" s="82" t="s">
        <v>167</v>
      </c>
      <c r="U559" s="64" t="s">
        <v>715</v>
      </c>
      <c r="V559" s="147" t="s">
        <v>2564</v>
      </c>
      <c r="AH559" s="88">
        <v>599</v>
      </c>
      <c r="AP559" s="89" t="s">
        <v>3189</v>
      </c>
    </row>
    <row r="560" spans="1:42" ht="15" thickBot="1">
      <c r="B560" s="64" t="s">
        <v>715</v>
      </c>
      <c r="C560" s="162" t="s">
        <v>715</v>
      </c>
      <c r="D560" s="64" t="s">
        <v>90</v>
      </c>
      <c r="E560" s="82" t="s">
        <v>1293</v>
      </c>
      <c r="F560" s="82" t="s">
        <v>1305</v>
      </c>
      <c r="G560" s="82"/>
      <c r="H560" s="246">
        <v>211894</v>
      </c>
      <c r="I560" s="315" t="s">
        <v>2655</v>
      </c>
      <c r="J560" s="295"/>
      <c r="K560" s="295" t="s">
        <v>715</v>
      </c>
      <c r="L560" s="295"/>
      <c r="M560" s="82" t="s">
        <v>339</v>
      </c>
      <c r="N560" s="78">
        <v>6020</v>
      </c>
      <c r="O560" s="78">
        <v>2</v>
      </c>
      <c r="P560" s="78">
        <v>100</v>
      </c>
      <c r="R560" s="82" t="s">
        <v>75</v>
      </c>
      <c r="S560" s="78" t="s">
        <v>75</v>
      </c>
      <c r="T560" s="82" t="s">
        <v>169</v>
      </c>
      <c r="V560" s="272" t="s">
        <v>2804</v>
      </c>
      <c r="AH560" s="88">
        <v>419</v>
      </c>
      <c r="AP560" s="89" t="s">
        <v>3189</v>
      </c>
    </row>
    <row r="561" spans="1:42" ht="15" thickBot="1">
      <c r="B561" s="64"/>
      <c r="C561" s="162" t="s">
        <v>715</v>
      </c>
      <c r="D561" s="162" t="s">
        <v>715</v>
      </c>
      <c r="E561" s="82" t="s">
        <v>1293</v>
      </c>
      <c r="F561" s="82" t="s">
        <v>1304</v>
      </c>
      <c r="G561" s="82"/>
      <c r="H561" s="124">
        <v>230659</v>
      </c>
      <c r="I561" s="316" t="s">
        <v>1392</v>
      </c>
      <c r="K561" s="295" t="s">
        <v>715</v>
      </c>
      <c r="L561" s="295"/>
      <c r="M561" s="82" t="s">
        <v>339</v>
      </c>
      <c r="N561" s="78">
        <v>1800</v>
      </c>
      <c r="O561" s="65">
        <v>2</v>
      </c>
      <c r="P561" s="78">
        <v>100</v>
      </c>
      <c r="R561" s="82" t="s">
        <v>75</v>
      </c>
      <c r="S561" s="82" t="s">
        <v>75</v>
      </c>
      <c r="T561" s="82" t="s">
        <v>169</v>
      </c>
      <c r="V561" s="113" t="s">
        <v>1311</v>
      </c>
      <c r="W561" s="29" t="s">
        <v>1486</v>
      </c>
      <c r="X561" s="83">
        <v>230659</v>
      </c>
      <c r="Y561" s="122">
        <v>1</v>
      </c>
      <c r="Z561" s="122">
        <v>0</v>
      </c>
      <c r="AA561" s="122">
        <v>1</v>
      </c>
      <c r="AH561" s="112">
        <v>259</v>
      </c>
      <c r="AO561" s="89" t="s">
        <v>716</v>
      </c>
      <c r="AP561" s="81" t="s">
        <v>3201</v>
      </c>
    </row>
    <row r="562" spans="1:42" ht="15" thickBot="1">
      <c r="B562" s="64"/>
      <c r="C562" s="162" t="s">
        <v>715</v>
      </c>
      <c r="D562" s="162" t="s">
        <v>715</v>
      </c>
      <c r="E562" s="82" t="s">
        <v>1293</v>
      </c>
      <c r="F562" s="82" t="s">
        <v>1304</v>
      </c>
      <c r="G562" s="82"/>
      <c r="H562" s="373">
        <v>210533</v>
      </c>
      <c r="I562" s="316" t="s">
        <v>1393</v>
      </c>
      <c r="J562" s="82" t="s">
        <v>715</v>
      </c>
      <c r="K562" s="295" t="s">
        <v>715</v>
      </c>
      <c r="L562" s="295"/>
      <c r="M562" s="82" t="s">
        <v>339</v>
      </c>
      <c r="N562" s="78">
        <v>5500</v>
      </c>
      <c r="O562" s="78">
        <v>2</v>
      </c>
      <c r="P562" s="78">
        <v>100</v>
      </c>
      <c r="R562" s="82" t="s">
        <v>75</v>
      </c>
      <c r="S562" s="78" t="s">
        <v>75</v>
      </c>
      <c r="T562" s="82" t="s">
        <v>169</v>
      </c>
      <c r="V562" s="113" t="s">
        <v>1314</v>
      </c>
      <c r="W562" s="29" t="s">
        <v>1476</v>
      </c>
      <c r="X562" s="122">
        <v>210533</v>
      </c>
      <c r="Y562" s="122">
        <v>1</v>
      </c>
      <c r="Z562" s="122">
        <v>0</v>
      </c>
      <c r="AA562" s="122">
        <v>1</v>
      </c>
      <c r="AH562" s="112">
        <v>329</v>
      </c>
      <c r="AO562" s="89"/>
      <c r="AP562" s="81" t="s">
        <v>3201</v>
      </c>
    </row>
    <row r="563" spans="1:42" ht="15" thickBot="1">
      <c r="B563" s="64"/>
      <c r="C563" s="162" t="s">
        <v>715</v>
      </c>
      <c r="D563" s="162" t="s">
        <v>715</v>
      </c>
      <c r="E563" s="82" t="s">
        <v>1293</v>
      </c>
      <c r="F563" s="82" t="s">
        <v>1304</v>
      </c>
      <c r="G563" s="82"/>
      <c r="H563" s="124">
        <v>211193</v>
      </c>
      <c r="I563" s="316" t="s">
        <v>1394</v>
      </c>
      <c r="K563" s="295" t="s">
        <v>715</v>
      </c>
      <c r="L563" s="295"/>
      <c r="M563" s="82" t="s">
        <v>339</v>
      </c>
      <c r="N563" s="78">
        <v>5600</v>
      </c>
      <c r="O563" s="78">
        <v>2</v>
      </c>
      <c r="P563" s="78">
        <v>100</v>
      </c>
      <c r="R563" s="82" t="s">
        <v>75</v>
      </c>
      <c r="S563" s="78" t="s">
        <v>75</v>
      </c>
      <c r="T563" s="82" t="s">
        <v>169</v>
      </c>
      <c r="V563" s="284" t="s">
        <v>1315</v>
      </c>
      <c r="W563" s="29" t="s">
        <v>1479</v>
      </c>
      <c r="X563" s="122">
        <v>211193</v>
      </c>
      <c r="Y563" s="122">
        <v>1</v>
      </c>
      <c r="Z563" s="122">
        <v>0</v>
      </c>
      <c r="AA563" s="122">
        <v>1</v>
      </c>
      <c r="AH563" s="112">
        <v>299</v>
      </c>
      <c r="AO563" s="89"/>
      <c r="AP563" s="81" t="s">
        <v>3201</v>
      </c>
    </row>
    <row r="564" spans="1:42" ht="15" thickBot="1">
      <c r="B564" s="64"/>
      <c r="C564" s="162" t="s">
        <v>715</v>
      </c>
      <c r="D564" s="162" t="s">
        <v>715</v>
      </c>
      <c r="E564" s="82" t="s">
        <v>1293</v>
      </c>
      <c r="F564" s="82" t="s">
        <v>1304</v>
      </c>
      <c r="G564" s="82"/>
      <c r="H564" s="373">
        <v>210191</v>
      </c>
      <c r="I564" s="316" t="s">
        <v>1289</v>
      </c>
      <c r="K564" s="295" t="s">
        <v>715</v>
      </c>
      <c r="L564" s="295"/>
      <c r="M564" s="89" t="s">
        <v>339</v>
      </c>
      <c r="N564" s="78">
        <v>5100</v>
      </c>
      <c r="O564" s="78">
        <v>2</v>
      </c>
      <c r="P564" s="78">
        <v>100</v>
      </c>
      <c r="R564" s="82" t="s">
        <v>75</v>
      </c>
      <c r="S564" s="82" t="s">
        <v>75</v>
      </c>
      <c r="T564" s="82" t="s">
        <v>169</v>
      </c>
      <c r="V564" s="279" t="s">
        <v>1287</v>
      </c>
      <c r="W564" s="29" t="s">
        <v>1467</v>
      </c>
      <c r="X564" s="122">
        <v>210191</v>
      </c>
      <c r="Y564" s="122">
        <v>1</v>
      </c>
      <c r="Z564" s="122">
        <v>0</v>
      </c>
      <c r="AA564" s="122">
        <v>1</v>
      </c>
      <c r="AH564" s="112">
        <v>149</v>
      </c>
      <c r="AL564" s="29"/>
      <c r="AM564" s="29"/>
      <c r="AO564" s="89"/>
      <c r="AP564" s="81" t="s">
        <v>3201</v>
      </c>
    </row>
    <row r="565" spans="1:42" ht="15" thickBot="1">
      <c r="B565" s="64"/>
      <c r="C565" s="162" t="s">
        <v>715</v>
      </c>
      <c r="D565" s="162" t="s">
        <v>715</v>
      </c>
      <c r="E565" s="82" t="s">
        <v>1293</v>
      </c>
      <c r="F565" s="82" t="s">
        <v>1304</v>
      </c>
      <c r="G565" s="82"/>
      <c r="H565" s="124">
        <v>210169</v>
      </c>
      <c r="I565" s="316" t="s">
        <v>1524</v>
      </c>
      <c r="J565" s="82" t="s">
        <v>715</v>
      </c>
      <c r="K565" s="295" t="s">
        <v>715</v>
      </c>
      <c r="L565" s="295"/>
      <c r="M565" s="82" t="s">
        <v>339</v>
      </c>
      <c r="N565" s="78">
        <v>5400</v>
      </c>
      <c r="O565" s="78">
        <v>2</v>
      </c>
      <c r="P565" s="78">
        <v>100</v>
      </c>
      <c r="R565" s="82" t="s">
        <v>75</v>
      </c>
      <c r="S565" s="78" t="s">
        <v>75</v>
      </c>
      <c r="T565" s="82" t="s">
        <v>169</v>
      </c>
      <c r="V565" s="113" t="s">
        <v>1313</v>
      </c>
      <c r="W565" s="29" t="s">
        <v>1465</v>
      </c>
      <c r="X565" s="122">
        <v>210169</v>
      </c>
      <c r="Y565" s="122">
        <v>1</v>
      </c>
      <c r="Z565" s="122">
        <v>0</v>
      </c>
      <c r="AA565" s="122">
        <v>1</v>
      </c>
      <c r="AH565" s="112">
        <v>399</v>
      </c>
      <c r="AO565" s="89"/>
      <c r="AP565" s="81" t="s">
        <v>3201</v>
      </c>
    </row>
    <row r="566" spans="1:42" ht="15" thickBot="1">
      <c r="B566" s="64"/>
      <c r="C566" s="162" t="s">
        <v>715</v>
      </c>
      <c r="D566" s="162" t="s">
        <v>715</v>
      </c>
      <c r="E566" s="82" t="s">
        <v>1293</v>
      </c>
      <c r="F566" s="82" t="s">
        <v>1304</v>
      </c>
      <c r="G566" s="82"/>
      <c r="H566" s="373">
        <v>210303</v>
      </c>
      <c r="I566" s="316" t="s">
        <v>1290</v>
      </c>
      <c r="K566" s="295" t="s">
        <v>715</v>
      </c>
      <c r="L566" s="295"/>
      <c r="M566" s="89" t="s">
        <v>339</v>
      </c>
      <c r="N566" s="78">
        <v>5200</v>
      </c>
      <c r="O566" s="78">
        <v>2</v>
      </c>
      <c r="P566" s="78">
        <v>100</v>
      </c>
      <c r="R566" s="82" t="s">
        <v>75</v>
      </c>
      <c r="S566" s="82" t="s">
        <v>75</v>
      </c>
      <c r="T566" s="82" t="s">
        <v>169</v>
      </c>
      <c r="V566" s="279" t="s">
        <v>1291</v>
      </c>
      <c r="W566" s="29" t="s">
        <v>1472</v>
      </c>
      <c r="X566" s="122">
        <v>210303</v>
      </c>
      <c r="Y566" s="122">
        <v>1</v>
      </c>
      <c r="Z566" s="122">
        <v>0</v>
      </c>
      <c r="AA566" s="122">
        <v>1</v>
      </c>
      <c r="AH566" s="112">
        <v>149</v>
      </c>
      <c r="AL566" s="29"/>
      <c r="AM566" s="29"/>
      <c r="AO566" s="89"/>
      <c r="AP566" s="81" t="s">
        <v>3201</v>
      </c>
    </row>
    <row r="567" spans="1:42" ht="15" thickBot="1">
      <c r="B567" s="64"/>
      <c r="C567" s="162" t="s">
        <v>715</v>
      </c>
      <c r="D567" s="162" t="s">
        <v>715</v>
      </c>
      <c r="E567" s="82" t="s">
        <v>1293</v>
      </c>
      <c r="F567" s="82" t="s">
        <v>1304</v>
      </c>
      <c r="G567" s="82"/>
      <c r="H567" s="124">
        <v>210448</v>
      </c>
      <c r="I567" s="316" t="s">
        <v>1395</v>
      </c>
      <c r="K567" s="295" t="s">
        <v>715</v>
      </c>
      <c r="L567" s="295"/>
      <c r="M567" s="82" t="s">
        <v>339</v>
      </c>
      <c r="N567" s="78">
        <v>5700</v>
      </c>
      <c r="O567" s="78">
        <v>2</v>
      </c>
      <c r="P567" s="78">
        <v>100</v>
      </c>
      <c r="R567" s="82" t="s">
        <v>75</v>
      </c>
      <c r="S567" s="78" t="s">
        <v>75</v>
      </c>
      <c r="T567" s="82" t="s">
        <v>169</v>
      </c>
      <c r="V567" s="113" t="s">
        <v>1316</v>
      </c>
      <c r="W567" s="29" t="s">
        <v>1474</v>
      </c>
      <c r="X567" s="122">
        <v>210448</v>
      </c>
      <c r="Y567" s="122">
        <v>1</v>
      </c>
      <c r="Z567" s="122">
        <v>0</v>
      </c>
      <c r="AA567" s="122">
        <v>1</v>
      </c>
      <c r="AH567" s="112">
        <v>409</v>
      </c>
      <c r="AO567" s="89"/>
      <c r="AP567" s="81" t="s">
        <v>3201</v>
      </c>
    </row>
    <row r="568" spans="1:42" ht="15" thickBot="1">
      <c r="B568" s="64"/>
      <c r="C568" s="162" t="s">
        <v>715</v>
      </c>
      <c r="D568" s="162" t="s">
        <v>715</v>
      </c>
      <c r="E568" s="82" t="s">
        <v>1293</v>
      </c>
      <c r="F568" s="82" t="s">
        <v>1304</v>
      </c>
      <c r="G568" s="82"/>
      <c r="H568" s="373">
        <v>210276</v>
      </c>
      <c r="I568" s="316" t="s">
        <v>1543</v>
      </c>
      <c r="K568" s="295" t="s">
        <v>715</v>
      </c>
      <c r="L568" s="295"/>
      <c r="M568" s="82" t="s">
        <v>339</v>
      </c>
      <c r="N568" s="78">
        <v>5300</v>
      </c>
      <c r="O568" s="78">
        <v>2</v>
      </c>
      <c r="P568" s="78">
        <v>100</v>
      </c>
      <c r="R568" s="82" t="s">
        <v>75</v>
      </c>
      <c r="S568" s="78" t="s">
        <v>75</v>
      </c>
      <c r="T568" s="82" t="s">
        <v>169</v>
      </c>
      <c r="V568" s="393" t="s">
        <v>1327</v>
      </c>
      <c r="W568" s="29" t="s">
        <v>1471</v>
      </c>
      <c r="X568" s="122">
        <v>210276</v>
      </c>
      <c r="Y568" s="122">
        <v>1</v>
      </c>
      <c r="Z568" s="122">
        <v>0</v>
      </c>
      <c r="AA568" s="122">
        <v>1</v>
      </c>
      <c r="AH568" s="112">
        <v>369</v>
      </c>
      <c r="AO568" s="89"/>
      <c r="AP568" s="81" t="s">
        <v>3201</v>
      </c>
    </row>
    <row r="569" spans="1:42" ht="15" thickBot="1">
      <c r="B569" s="64"/>
      <c r="C569" s="162" t="s">
        <v>715</v>
      </c>
      <c r="D569" s="162" t="s">
        <v>715</v>
      </c>
      <c r="E569" s="82" t="s">
        <v>1293</v>
      </c>
      <c r="F569" s="82" t="s">
        <v>1304</v>
      </c>
      <c r="G569" s="82"/>
      <c r="H569" s="124">
        <v>210181</v>
      </c>
      <c r="I569" s="316" t="s">
        <v>1523</v>
      </c>
      <c r="K569" s="295" t="s">
        <v>715</v>
      </c>
      <c r="L569" s="295"/>
      <c r="M569" s="82" t="s">
        <v>339</v>
      </c>
      <c r="N569" s="78">
        <v>5800</v>
      </c>
      <c r="O569" s="78">
        <v>2</v>
      </c>
      <c r="P569" s="78">
        <v>100</v>
      </c>
      <c r="R569" s="82" t="s">
        <v>75</v>
      </c>
      <c r="S569" s="78" t="s">
        <v>75</v>
      </c>
      <c r="T569" s="82" t="s">
        <v>169</v>
      </c>
      <c r="V569" s="113" t="s">
        <v>1317</v>
      </c>
      <c r="W569" s="29" t="s">
        <v>1466</v>
      </c>
      <c r="X569" s="122">
        <v>210181</v>
      </c>
      <c r="Y569" s="122">
        <v>1</v>
      </c>
      <c r="Z569" s="122">
        <v>0</v>
      </c>
      <c r="AA569" s="122">
        <v>1</v>
      </c>
      <c r="AH569" s="112">
        <v>239</v>
      </c>
      <c r="AO569" s="89"/>
      <c r="AP569" s="81" t="s">
        <v>3201</v>
      </c>
    </row>
    <row r="570" spans="1:42" ht="15" thickBot="1">
      <c r="A570" s="81" t="s">
        <v>715</v>
      </c>
      <c r="B570" s="64"/>
      <c r="E570" s="82" t="s">
        <v>10</v>
      </c>
      <c r="F570" s="82" t="s">
        <v>10</v>
      </c>
      <c r="G570" s="82"/>
      <c r="H570" s="285">
        <v>109563</v>
      </c>
      <c r="I570" s="384" t="s">
        <v>2706</v>
      </c>
      <c r="J570" s="295"/>
      <c r="K570" s="295" t="s">
        <v>715</v>
      </c>
      <c r="L570" s="295"/>
      <c r="M570" s="82" t="s">
        <v>339</v>
      </c>
      <c r="N570" s="78">
        <v>400</v>
      </c>
      <c r="O570" s="78">
        <v>2</v>
      </c>
      <c r="P570" s="78">
        <v>100</v>
      </c>
      <c r="Q570" s="78" t="s">
        <v>90</v>
      </c>
      <c r="R570" s="82" t="s">
        <v>75</v>
      </c>
      <c r="S570" s="78" t="s">
        <v>280</v>
      </c>
      <c r="T570" s="82" t="s">
        <v>167</v>
      </c>
      <c r="V570" s="144" t="s">
        <v>2854</v>
      </c>
      <c r="AP570" s="89" t="s">
        <v>3203</v>
      </c>
    </row>
    <row r="571" spans="1:42" ht="15" thickBot="1">
      <c r="B571" s="64"/>
      <c r="C571" s="162" t="s">
        <v>715</v>
      </c>
      <c r="D571" s="162" t="s">
        <v>715</v>
      </c>
      <c r="E571" s="82" t="s">
        <v>1293</v>
      </c>
      <c r="F571" s="82" t="s">
        <v>1304</v>
      </c>
      <c r="G571" s="82"/>
      <c r="H571" s="373">
        <v>210376</v>
      </c>
      <c r="I571" s="316" t="s">
        <v>1288</v>
      </c>
      <c r="K571" s="295" t="s">
        <v>715</v>
      </c>
      <c r="L571" s="295"/>
      <c r="M571" s="89" t="s">
        <v>339</v>
      </c>
      <c r="N571" s="78">
        <v>5000</v>
      </c>
      <c r="O571" s="78">
        <v>2</v>
      </c>
      <c r="P571" s="78">
        <v>100</v>
      </c>
      <c r="R571" s="82" t="s">
        <v>75</v>
      </c>
      <c r="S571" s="82" t="s">
        <v>75</v>
      </c>
      <c r="T571" s="82" t="s">
        <v>169</v>
      </c>
      <c r="V571" s="334" t="s">
        <v>1292</v>
      </c>
      <c r="W571" s="29" t="s">
        <v>1473</v>
      </c>
      <c r="X571" s="122">
        <v>210376</v>
      </c>
      <c r="Y571" s="122">
        <v>1</v>
      </c>
      <c r="Z571" s="122">
        <v>0</v>
      </c>
      <c r="AA571" s="122">
        <v>1</v>
      </c>
      <c r="AH571" s="112">
        <v>149</v>
      </c>
      <c r="AL571" s="29"/>
      <c r="AM571" s="29"/>
      <c r="AO571" s="89"/>
      <c r="AP571" s="89" t="s">
        <v>3204</v>
      </c>
    </row>
    <row r="572" spans="1:42" ht="15" thickBot="1">
      <c r="B572" s="64" t="s">
        <v>715</v>
      </c>
      <c r="C572" s="162" t="s">
        <v>715</v>
      </c>
      <c r="D572" s="64" t="s">
        <v>90</v>
      </c>
      <c r="E572" s="82" t="s">
        <v>1293</v>
      </c>
      <c r="F572" s="82" t="s">
        <v>2718</v>
      </c>
      <c r="G572" s="82"/>
      <c r="H572" s="248">
        <v>212173</v>
      </c>
      <c r="I572" s="315" t="s">
        <v>2675</v>
      </c>
      <c r="J572" s="295" t="s">
        <v>715</v>
      </c>
      <c r="K572" s="295" t="s">
        <v>715</v>
      </c>
      <c r="L572" s="295"/>
      <c r="M572" s="82" t="s">
        <v>776</v>
      </c>
      <c r="N572" s="78">
        <v>5855</v>
      </c>
      <c r="O572" s="78">
        <v>1</v>
      </c>
      <c r="P572" s="78">
        <v>100</v>
      </c>
      <c r="R572" s="82" t="s">
        <v>75</v>
      </c>
      <c r="S572" s="78" t="s">
        <v>75</v>
      </c>
      <c r="T572" s="82" t="s">
        <v>169</v>
      </c>
      <c r="V572" s="403" t="s">
        <v>2824</v>
      </c>
      <c r="AH572" s="120">
        <v>2.29</v>
      </c>
      <c r="AP572" s="89" t="s">
        <v>3189</v>
      </c>
    </row>
    <row r="573" spans="1:42" ht="15" thickBot="1">
      <c r="B573" s="64" t="s">
        <v>715</v>
      </c>
      <c r="C573" s="162" t="s">
        <v>715</v>
      </c>
      <c r="D573" s="64" t="s">
        <v>90</v>
      </c>
      <c r="E573" s="82" t="s">
        <v>1293</v>
      </c>
      <c r="F573" s="82" t="s">
        <v>2718</v>
      </c>
      <c r="G573" s="82"/>
      <c r="H573" s="248">
        <v>212172</v>
      </c>
      <c r="I573" s="315" t="s">
        <v>2674</v>
      </c>
      <c r="J573" s="295"/>
      <c r="K573" s="295" t="s">
        <v>715</v>
      </c>
      <c r="L573" s="295"/>
      <c r="M573" s="82" t="s">
        <v>776</v>
      </c>
      <c r="N573" s="78">
        <v>5850</v>
      </c>
      <c r="O573" s="78">
        <v>1</v>
      </c>
      <c r="P573" s="78">
        <v>100</v>
      </c>
      <c r="R573" s="82" t="s">
        <v>75</v>
      </c>
      <c r="S573" s="78" t="s">
        <v>75</v>
      </c>
      <c r="T573" s="82" t="s">
        <v>169</v>
      </c>
      <c r="V573" s="403" t="s">
        <v>2823</v>
      </c>
      <c r="AH573" s="120">
        <v>119</v>
      </c>
      <c r="AP573" s="89" t="s">
        <v>3189</v>
      </c>
    </row>
    <row r="574" spans="1:42" ht="15" thickBot="1">
      <c r="B574" s="64" t="s">
        <v>715</v>
      </c>
      <c r="C574" s="162" t="s">
        <v>715</v>
      </c>
      <c r="D574" s="64" t="s">
        <v>90</v>
      </c>
      <c r="E574" s="82" t="s">
        <v>1293</v>
      </c>
      <c r="F574" s="82" t="s">
        <v>2718</v>
      </c>
      <c r="G574" s="82"/>
      <c r="H574" s="248">
        <v>212174</v>
      </c>
      <c r="I574" s="315" t="s">
        <v>2662</v>
      </c>
      <c r="J574" s="295"/>
      <c r="K574" s="295" t="s">
        <v>715</v>
      </c>
      <c r="L574" s="295"/>
      <c r="M574" s="82" t="s">
        <v>776</v>
      </c>
      <c r="N574" s="78">
        <v>5845</v>
      </c>
      <c r="O574" s="78">
        <v>1</v>
      </c>
      <c r="P574" s="78">
        <v>100</v>
      </c>
      <c r="R574" s="82" t="s">
        <v>75</v>
      </c>
      <c r="S574" s="78" t="s">
        <v>75</v>
      </c>
      <c r="T574" s="82" t="s">
        <v>169</v>
      </c>
      <c r="V574" s="438" t="s">
        <v>2811</v>
      </c>
      <c r="AH574" s="88">
        <v>279</v>
      </c>
      <c r="AP574" s="89" t="s">
        <v>3189</v>
      </c>
    </row>
    <row r="575" spans="1:42" ht="15" thickBot="1">
      <c r="B575" s="64" t="s">
        <v>715</v>
      </c>
      <c r="C575" s="162" t="s">
        <v>715</v>
      </c>
      <c r="D575" s="64" t="s">
        <v>90</v>
      </c>
      <c r="E575" s="82" t="s">
        <v>1293</v>
      </c>
      <c r="F575" s="82" t="s">
        <v>2718</v>
      </c>
      <c r="G575" s="82"/>
      <c r="H575" s="246">
        <v>210669</v>
      </c>
      <c r="I575" s="315" t="s">
        <v>2670</v>
      </c>
      <c r="J575" s="295" t="s">
        <v>715</v>
      </c>
      <c r="K575" s="295" t="s">
        <v>715</v>
      </c>
      <c r="L575" s="295"/>
      <c r="M575" s="82" t="s">
        <v>776</v>
      </c>
      <c r="N575" s="78">
        <v>5873</v>
      </c>
      <c r="O575" s="78">
        <v>1</v>
      </c>
      <c r="P575" s="78">
        <v>100</v>
      </c>
      <c r="R575" s="82" t="s">
        <v>75</v>
      </c>
      <c r="S575" s="78" t="s">
        <v>75</v>
      </c>
      <c r="T575" s="82" t="s">
        <v>169</v>
      </c>
      <c r="V575" s="326" t="s">
        <v>2819</v>
      </c>
      <c r="AH575" s="88">
        <v>249</v>
      </c>
      <c r="AP575" s="89" t="s">
        <v>3189</v>
      </c>
    </row>
    <row r="576" spans="1:42" ht="15" thickBot="1">
      <c r="B576" s="64" t="s">
        <v>715</v>
      </c>
      <c r="C576" s="162" t="s">
        <v>715</v>
      </c>
      <c r="D576" s="64" t="s">
        <v>90</v>
      </c>
      <c r="E576" s="82" t="s">
        <v>1293</v>
      </c>
      <c r="F576" s="82" t="s">
        <v>2718</v>
      </c>
      <c r="G576" s="82"/>
      <c r="H576" s="246">
        <v>210945</v>
      </c>
      <c r="I576" s="315" t="s">
        <v>2663</v>
      </c>
      <c r="J576" s="295"/>
      <c r="K576" s="295" t="s">
        <v>715</v>
      </c>
      <c r="L576" s="295"/>
      <c r="M576" s="82" t="s">
        <v>776</v>
      </c>
      <c r="N576" s="78">
        <v>5860</v>
      </c>
      <c r="O576" s="78">
        <v>1</v>
      </c>
      <c r="P576" s="78">
        <v>100</v>
      </c>
      <c r="R576" s="82" t="s">
        <v>75</v>
      </c>
      <c r="S576" s="78" t="s">
        <v>75</v>
      </c>
      <c r="T576" s="82" t="s">
        <v>169</v>
      </c>
      <c r="V576" s="272" t="s">
        <v>2812</v>
      </c>
      <c r="AH576" s="88">
        <v>359</v>
      </c>
      <c r="AP576" s="89" t="s">
        <v>3189</v>
      </c>
    </row>
    <row r="577" spans="1:43" ht="15" thickBot="1">
      <c r="A577" s="81" t="s">
        <v>715</v>
      </c>
      <c r="B577" s="64"/>
      <c r="E577" s="82" t="s">
        <v>10</v>
      </c>
      <c r="F577" s="82" t="s">
        <v>10</v>
      </c>
      <c r="G577" s="82"/>
      <c r="H577" s="285">
        <v>101633</v>
      </c>
      <c r="I577" s="384" t="s">
        <v>2696</v>
      </c>
      <c r="J577" s="295"/>
      <c r="K577" s="295" t="s">
        <v>715</v>
      </c>
      <c r="L577" s="295"/>
      <c r="M577" s="82" t="s">
        <v>339</v>
      </c>
      <c r="N577" s="78">
        <v>360</v>
      </c>
      <c r="O577" s="78">
        <v>2</v>
      </c>
      <c r="P577" s="78">
        <v>100</v>
      </c>
      <c r="Q577" s="78" t="s">
        <v>90</v>
      </c>
      <c r="R577" s="82" t="s">
        <v>75</v>
      </c>
      <c r="S577" s="78" t="s">
        <v>280</v>
      </c>
      <c r="T577" s="82" t="s">
        <v>167</v>
      </c>
      <c r="V577" s="144" t="s">
        <v>2844</v>
      </c>
      <c r="AH577" s="88">
        <v>1099</v>
      </c>
      <c r="AP577" s="89" t="s">
        <v>3203</v>
      </c>
    </row>
    <row r="578" spans="1:43" ht="15" thickBot="1">
      <c r="B578" s="64" t="s">
        <v>715</v>
      </c>
      <c r="C578" s="162" t="s">
        <v>715</v>
      </c>
      <c r="D578" s="64" t="s">
        <v>90</v>
      </c>
      <c r="E578" s="82" t="s">
        <v>1293</v>
      </c>
      <c r="F578" s="82" t="s">
        <v>2718</v>
      </c>
      <c r="G578" s="82"/>
      <c r="H578" s="248">
        <v>210307</v>
      </c>
      <c r="I578" s="315" t="s">
        <v>2654</v>
      </c>
      <c r="J578" s="295"/>
      <c r="K578" s="295" t="s">
        <v>715</v>
      </c>
      <c r="L578" s="295"/>
      <c r="M578" s="82" t="s">
        <v>339</v>
      </c>
      <c r="N578" s="78">
        <v>5810</v>
      </c>
      <c r="O578" s="78">
        <v>2</v>
      </c>
      <c r="P578" s="78">
        <v>100</v>
      </c>
      <c r="R578" s="82" t="s">
        <v>75</v>
      </c>
      <c r="S578" s="78" t="s">
        <v>75</v>
      </c>
      <c r="T578" s="82" t="s">
        <v>169</v>
      </c>
      <c r="V578" s="272" t="s">
        <v>2803</v>
      </c>
      <c r="AH578" s="88">
        <v>139</v>
      </c>
      <c r="AP578" s="89" t="s">
        <v>3189</v>
      </c>
    </row>
    <row r="579" spans="1:43" ht="15" thickBot="1">
      <c r="B579" s="64" t="s">
        <v>715</v>
      </c>
      <c r="C579" s="162" t="s">
        <v>715</v>
      </c>
      <c r="D579" s="64" t="s">
        <v>90</v>
      </c>
      <c r="E579" s="82" t="s">
        <v>1293</v>
      </c>
      <c r="F579" s="82" t="s">
        <v>2718</v>
      </c>
      <c r="G579" s="82"/>
      <c r="H579" s="248">
        <v>211219</v>
      </c>
      <c r="I579" s="315" t="s">
        <v>2676</v>
      </c>
      <c r="J579" s="295" t="s">
        <v>715</v>
      </c>
      <c r="K579" s="295" t="s">
        <v>715</v>
      </c>
      <c r="L579" s="295"/>
      <c r="M579" s="82" t="s">
        <v>339</v>
      </c>
      <c r="N579" s="78">
        <v>5835</v>
      </c>
      <c r="O579" s="78">
        <v>2</v>
      </c>
      <c r="P579" s="78">
        <v>100</v>
      </c>
      <c r="R579" s="82" t="s">
        <v>75</v>
      </c>
      <c r="S579" s="78" t="s">
        <v>75</v>
      </c>
      <c r="T579" s="82" t="s">
        <v>169</v>
      </c>
      <c r="V579" s="281" t="s">
        <v>2825</v>
      </c>
      <c r="AH579" s="88">
        <v>249</v>
      </c>
      <c r="AP579" s="89" t="s">
        <v>3189</v>
      </c>
    </row>
    <row r="580" spans="1:43" ht="15" thickBot="1">
      <c r="B580" s="64" t="s">
        <v>715</v>
      </c>
      <c r="C580" s="162" t="s">
        <v>715</v>
      </c>
      <c r="D580" s="64" t="s">
        <v>90</v>
      </c>
      <c r="E580" s="82" t="s">
        <v>1293</v>
      </c>
      <c r="F580" s="82" t="s">
        <v>2718</v>
      </c>
      <c r="G580" s="82"/>
      <c r="H580" s="248">
        <v>211821</v>
      </c>
      <c r="I580" s="315" t="s">
        <v>2661</v>
      </c>
      <c r="J580" s="295"/>
      <c r="K580" s="295" t="s">
        <v>715</v>
      </c>
      <c r="L580" s="295"/>
      <c r="M580" s="82" t="s">
        <v>339</v>
      </c>
      <c r="N580" s="78">
        <v>5830</v>
      </c>
      <c r="O580" s="78">
        <v>2</v>
      </c>
      <c r="P580" s="78">
        <v>100</v>
      </c>
      <c r="R580" s="82" t="s">
        <v>75</v>
      </c>
      <c r="S580" s="78" t="s">
        <v>75</v>
      </c>
      <c r="T580" s="82" t="s">
        <v>169</v>
      </c>
      <c r="V580" s="272" t="s">
        <v>2810</v>
      </c>
      <c r="AH580" s="88">
        <v>249</v>
      </c>
      <c r="AP580" s="89" t="s">
        <v>3189</v>
      </c>
    </row>
    <row r="581" spans="1:43" ht="15" thickBot="1">
      <c r="B581" s="64" t="s">
        <v>715</v>
      </c>
      <c r="C581" s="162" t="s">
        <v>715</v>
      </c>
      <c r="D581" s="64" t="s">
        <v>90</v>
      </c>
      <c r="E581" s="82" t="s">
        <v>1293</v>
      </c>
      <c r="F581" s="82" t="s">
        <v>2718</v>
      </c>
      <c r="G581" s="82"/>
      <c r="H581" s="248">
        <v>210683</v>
      </c>
      <c r="I581" s="315" t="s">
        <v>2659</v>
      </c>
      <c r="J581" s="295"/>
      <c r="K581" s="295" t="s">
        <v>715</v>
      </c>
      <c r="L581" s="295"/>
      <c r="M581" s="82" t="s">
        <v>339</v>
      </c>
      <c r="N581" s="78">
        <v>5825</v>
      </c>
      <c r="O581" s="78">
        <v>2</v>
      </c>
      <c r="P581" s="78">
        <v>100</v>
      </c>
      <c r="R581" s="82" t="s">
        <v>75</v>
      </c>
      <c r="S581" s="78" t="s">
        <v>75</v>
      </c>
      <c r="T581" s="82" t="s">
        <v>169</v>
      </c>
      <c r="V581" s="272" t="s">
        <v>2808</v>
      </c>
      <c r="AH581" s="88">
        <v>249</v>
      </c>
      <c r="AP581" s="89" t="s">
        <v>3189</v>
      </c>
    </row>
    <row r="582" spans="1:43" ht="15" thickBot="1">
      <c r="B582" s="64" t="s">
        <v>715</v>
      </c>
      <c r="C582" s="162" t="s">
        <v>715</v>
      </c>
      <c r="D582" s="64" t="s">
        <v>90</v>
      </c>
      <c r="E582" s="82" t="s">
        <v>1293</v>
      </c>
      <c r="F582" s="82" t="s">
        <v>2718</v>
      </c>
      <c r="G582" s="82"/>
      <c r="H582" s="248">
        <v>211822</v>
      </c>
      <c r="I582" s="315" t="s">
        <v>2657</v>
      </c>
      <c r="J582" s="295" t="s">
        <v>715</v>
      </c>
      <c r="K582" s="295" t="s">
        <v>715</v>
      </c>
      <c r="L582" s="295"/>
      <c r="M582" s="82" t="s">
        <v>339</v>
      </c>
      <c r="N582" s="78">
        <v>5820</v>
      </c>
      <c r="O582" s="78">
        <v>2</v>
      </c>
      <c r="P582" s="78">
        <v>100</v>
      </c>
      <c r="R582" s="82" t="s">
        <v>75</v>
      </c>
      <c r="S582" s="78" t="s">
        <v>75</v>
      </c>
      <c r="T582" s="82" t="s">
        <v>169</v>
      </c>
      <c r="V582" s="272" t="s">
        <v>2806</v>
      </c>
      <c r="AH582" s="88">
        <v>249</v>
      </c>
      <c r="AI582" s="89" t="s">
        <v>92</v>
      </c>
      <c r="AJ582" s="62">
        <v>3350</v>
      </c>
      <c r="AK582" s="89" t="s">
        <v>1702</v>
      </c>
      <c r="AL582" s="94">
        <v>0.45833333333333331</v>
      </c>
      <c r="AM582" s="94">
        <v>0.54097222222222219</v>
      </c>
      <c r="AN582" s="88" t="s">
        <v>266</v>
      </c>
      <c r="AP582" s="89" t="s">
        <v>3189</v>
      </c>
    </row>
    <row r="583" spans="1:43" ht="15" thickBot="1">
      <c r="B583" s="64" t="s">
        <v>715</v>
      </c>
      <c r="C583" s="162" t="s">
        <v>715</v>
      </c>
      <c r="D583" s="64" t="s">
        <v>90</v>
      </c>
      <c r="E583" s="82" t="s">
        <v>1293</v>
      </c>
      <c r="F583" s="82" t="s">
        <v>2718</v>
      </c>
      <c r="G583" s="82"/>
      <c r="H583" s="248">
        <v>210256</v>
      </c>
      <c r="I583" s="315" t="s">
        <v>2652</v>
      </c>
      <c r="J583" s="295"/>
      <c r="K583" s="295" t="s">
        <v>715</v>
      </c>
      <c r="L583" s="295"/>
      <c r="M583" s="82" t="s">
        <v>339</v>
      </c>
      <c r="N583" s="78">
        <v>5210</v>
      </c>
      <c r="O583" s="78">
        <v>2</v>
      </c>
      <c r="P583" s="78">
        <v>100</v>
      </c>
      <c r="R583" s="82" t="s">
        <v>75</v>
      </c>
      <c r="S583" s="78" t="s">
        <v>75</v>
      </c>
      <c r="T583" s="82" t="s">
        <v>169</v>
      </c>
      <c r="V583" s="272" t="s">
        <v>2801</v>
      </c>
      <c r="AP583" s="89" t="s">
        <v>3189</v>
      </c>
    </row>
    <row r="584" spans="1:43" ht="15" thickBot="1">
      <c r="B584" s="64" t="s">
        <v>715</v>
      </c>
      <c r="C584" s="162" t="s">
        <v>715</v>
      </c>
      <c r="D584" s="64" t="s">
        <v>90</v>
      </c>
      <c r="E584" s="82" t="s">
        <v>1293</v>
      </c>
      <c r="F584" s="82" t="s">
        <v>2718</v>
      </c>
      <c r="G584" s="82"/>
      <c r="H584" s="246">
        <v>210690</v>
      </c>
      <c r="I584" s="315" t="s">
        <v>2665</v>
      </c>
      <c r="J584" s="295"/>
      <c r="K584" s="295" t="s">
        <v>715</v>
      </c>
      <c r="L584" s="295"/>
      <c r="M584" s="82" t="s">
        <v>339</v>
      </c>
      <c r="N584" s="78">
        <v>5865</v>
      </c>
      <c r="O584" s="78">
        <v>1</v>
      </c>
      <c r="P584" s="78">
        <v>100</v>
      </c>
      <c r="R584" s="82" t="s">
        <v>75</v>
      </c>
      <c r="S584" s="78" t="s">
        <v>75</v>
      </c>
      <c r="T584" s="82" t="s">
        <v>169</v>
      </c>
      <c r="V584" s="272" t="s">
        <v>2814</v>
      </c>
      <c r="AH584" s="88">
        <v>359</v>
      </c>
      <c r="AP584" s="89" t="s">
        <v>3189</v>
      </c>
    </row>
    <row r="585" spans="1:43" ht="15" thickBot="1">
      <c r="B585" s="251"/>
      <c r="C585" s="162" t="s">
        <v>715</v>
      </c>
      <c r="D585" s="252" t="s">
        <v>90</v>
      </c>
      <c r="E585" s="253" t="s">
        <v>19</v>
      </c>
      <c r="F585" s="253" t="s">
        <v>24</v>
      </c>
      <c r="G585" s="253"/>
      <c r="H585" s="254">
        <v>172184</v>
      </c>
      <c r="I585" s="339" t="s">
        <v>65</v>
      </c>
      <c r="K585" s="295" t="s">
        <v>715</v>
      </c>
      <c r="L585" s="295"/>
      <c r="M585" s="254" t="s">
        <v>342</v>
      </c>
      <c r="N585" s="256">
        <v>1200</v>
      </c>
      <c r="O585" s="257">
        <v>2</v>
      </c>
      <c r="P585" s="258">
        <v>100</v>
      </c>
      <c r="Q585" s="258"/>
      <c r="R585" s="255" t="s">
        <v>80</v>
      </c>
      <c r="S585" s="258" t="s">
        <v>280</v>
      </c>
      <c r="T585" s="255" t="s">
        <v>167</v>
      </c>
      <c r="U585" s="256" t="s">
        <v>90</v>
      </c>
      <c r="V585" s="254" t="s">
        <v>323</v>
      </c>
      <c r="W585" s="255"/>
      <c r="X585" s="251"/>
      <c r="Y585" s="251">
        <v>1</v>
      </c>
      <c r="Z585" s="251">
        <v>0</v>
      </c>
      <c r="AA585" s="251">
        <v>1</v>
      </c>
      <c r="AB585" s="259"/>
      <c r="AC585" s="253"/>
      <c r="AD585" s="253"/>
      <c r="AE585" s="260"/>
      <c r="AF585" s="253"/>
      <c r="AG585" s="259"/>
      <c r="AH585" s="261">
        <v>329</v>
      </c>
      <c r="AI585" s="264" t="s">
        <v>95</v>
      </c>
      <c r="AJ585" s="253">
        <v>3349</v>
      </c>
      <c r="AK585" s="268" t="s">
        <v>1704</v>
      </c>
      <c r="AL585" s="267">
        <v>0.70833333333333337</v>
      </c>
      <c r="AM585" s="267">
        <v>0.95763888888888893</v>
      </c>
      <c r="AN585" s="268" t="s">
        <v>350</v>
      </c>
      <c r="AO585" s="264" t="s">
        <v>600</v>
      </c>
      <c r="AP585" s="394" t="s">
        <v>3188</v>
      </c>
      <c r="AQ585" s="266"/>
    </row>
    <row r="586" spans="1:43" ht="15" thickBot="1">
      <c r="B586" s="64" t="s">
        <v>715</v>
      </c>
      <c r="C586" s="162" t="s">
        <v>715</v>
      </c>
      <c r="D586" s="64" t="s">
        <v>90</v>
      </c>
      <c r="E586" s="82" t="s">
        <v>1293</v>
      </c>
      <c r="F586" s="82" t="s">
        <v>2718</v>
      </c>
      <c r="G586" s="82"/>
      <c r="H586" s="248">
        <v>210394</v>
      </c>
      <c r="I586" s="315" t="s">
        <v>2653</v>
      </c>
      <c r="J586" s="295"/>
      <c r="K586" s="295" t="s">
        <v>715</v>
      </c>
      <c r="L586" s="295"/>
      <c r="M586" s="82" t="s">
        <v>339</v>
      </c>
      <c r="N586" s="78">
        <v>5805</v>
      </c>
      <c r="O586" s="78">
        <v>2</v>
      </c>
      <c r="P586" s="78">
        <v>100</v>
      </c>
      <c r="R586" s="82" t="s">
        <v>75</v>
      </c>
      <c r="S586" s="78" t="s">
        <v>75</v>
      </c>
      <c r="T586" s="82" t="s">
        <v>169</v>
      </c>
      <c r="V586" s="272" t="s">
        <v>2802</v>
      </c>
      <c r="AH586" s="88">
        <v>279</v>
      </c>
      <c r="AP586" s="89" t="s">
        <v>3189</v>
      </c>
    </row>
    <row r="587" spans="1:43" ht="15" thickBot="1">
      <c r="B587" s="64" t="s">
        <v>715</v>
      </c>
      <c r="C587" s="162" t="s">
        <v>715</v>
      </c>
      <c r="D587" s="64" t="s">
        <v>90</v>
      </c>
      <c r="E587" s="82" t="s">
        <v>1293</v>
      </c>
      <c r="F587" s="82" t="s">
        <v>2718</v>
      </c>
      <c r="G587" s="82"/>
      <c r="H587" s="248">
        <v>210642</v>
      </c>
      <c r="I587" s="315" t="s">
        <v>2672</v>
      </c>
      <c r="J587" s="295"/>
      <c r="K587" s="295" t="s">
        <v>715</v>
      </c>
      <c r="L587" s="295"/>
      <c r="M587" s="82" t="s">
        <v>339</v>
      </c>
      <c r="N587" s="78">
        <v>5843</v>
      </c>
      <c r="O587" s="78">
        <v>1</v>
      </c>
      <c r="P587" s="78">
        <v>100</v>
      </c>
      <c r="R587" s="82" t="s">
        <v>75</v>
      </c>
      <c r="S587" s="78" t="s">
        <v>75</v>
      </c>
      <c r="T587" s="82" t="s">
        <v>169</v>
      </c>
      <c r="V587" s="281" t="s">
        <v>2821</v>
      </c>
      <c r="AH587" s="88">
        <v>299</v>
      </c>
      <c r="AP587" s="89" t="s">
        <v>3189</v>
      </c>
    </row>
    <row r="588" spans="1:43" ht="15" thickBot="1">
      <c r="B588" s="64" t="s">
        <v>715</v>
      </c>
      <c r="C588" s="162" t="s">
        <v>715</v>
      </c>
      <c r="D588" s="64" t="s">
        <v>90</v>
      </c>
      <c r="E588" s="82" t="s">
        <v>1293</v>
      </c>
      <c r="F588" s="82" t="s">
        <v>2718</v>
      </c>
      <c r="G588" s="82"/>
      <c r="H588" s="246">
        <v>210338</v>
      </c>
      <c r="I588" s="315" t="s">
        <v>2673</v>
      </c>
      <c r="J588" s="295"/>
      <c r="K588" s="295" t="s">
        <v>715</v>
      </c>
      <c r="L588" s="295"/>
      <c r="M588" s="82" t="s">
        <v>339</v>
      </c>
      <c r="N588" s="78">
        <v>5867</v>
      </c>
      <c r="O588" s="78">
        <v>1</v>
      </c>
      <c r="P588" s="78">
        <v>100</v>
      </c>
      <c r="R588" s="82" t="s">
        <v>75</v>
      </c>
      <c r="S588" s="78" t="s">
        <v>75</v>
      </c>
      <c r="T588" s="82" t="s">
        <v>169</v>
      </c>
      <c r="V588" s="281" t="s">
        <v>2822</v>
      </c>
      <c r="AH588" s="88">
        <v>329</v>
      </c>
      <c r="AP588" s="89" t="s">
        <v>3189</v>
      </c>
    </row>
    <row r="589" spans="1:43" ht="15" thickBot="1">
      <c r="B589" s="64" t="s">
        <v>715</v>
      </c>
      <c r="C589" s="162" t="s">
        <v>715</v>
      </c>
      <c r="D589" s="64" t="s">
        <v>90</v>
      </c>
      <c r="E589" s="82" t="s">
        <v>1293</v>
      </c>
      <c r="F589" s="82" t="s">
        <v>2718</v>
      </c>
      <c r="G589" s="82"/>
      <c r="H589" s="248">
        <v>210283</v>
      </c>
      <c r="I589" s="315" t="s">
        <v>2668</v>
      </c>
      <c r="J589" s="295"/>
      <c r="K589" s="295" t="s">
        <v>715</v>
      </c>
      <c r="L589" s="295"/>
      <c r="M589" s="82" t="s">
        <v>339</v>
      </c>
      <c r="N589" s="78">
        <v>5842</v>
      </c>
      <c r="O589" s="78">
        <v>1</v>
      </c>
      <c r="P589" s="78">
        <v>100</v>
      </c>
      <c r="R589" s="82" t="s">
        <v>75</v>
      </c>
      <c r="S589" s="78" t="s">
        <v>75</v>
      </c>
      <c r="T589" s="82" t="s">
        <v>169</v>
      </c>
      <c r="V589" s="442" t="s">
        <v>2817</v>
      </c>
      <c r="AH589" s="88">
        <v>199</v>
      </c>
      <c r="AP589" s="89" t="s">
        <v>3189</v>
      </c>
    </row>
    <row r="590" spans="1:43" ht="15" thickBot="1">
      <c r="B590" s="64" t="s">
        <v>715</v>
      </c>
      <c r="C590" s="162" t="s">
        <v>715</v>
      </c>
      <c r="D590" s="64" t="s">
        <v>90</v>
      </c>
      <c r="E590" s="82" t="s">
        <v>1293</v>
      </c>
      <c r="F590" s="82" t="s">
        <v>2718</v>
      </c>
      <c r="G590" s="82"/>
      <c r="H590" s="248">
        <v>212213</v>
      </c>
      <c r="I590" s="315" t="s">
        <v>2677</v>
      </c>
      <c r="J590" s="295"/>
      <c r="K590" s="295" t="s">
        <v>715</v>
      </c>
      <c r="L590" s="295"/>
      <c r="M590" s="82" t="s">
        <v>339</v>
      </c>
      <c r="N590" s="78">
        <v>5840</v>
      </c>
      <c r="O590" s="78">
        <v>1</v>
      </c>
      <c r="P590" s="78">
        <v>100</v>
      </c>
      <c r="R590" s="82" t="s">
        <v>75</v>
      </c>
      <c r="S590" s="78" t="s">
        <v>75</v>
      </c>
      <c r="T590" s="82" t="s">
        <v>169</v>
      </c>
      <c r="V590" s="440" t="s">
        <v>2826</v>
      </c>
      <c r="AH590" s="88">
        <v>299</v>
      </c>
      <c r="AP590" s="89" t="s">
        <v>3189</v>
      </c>
    </row>
    <row r="591" spans="1:43" ht="15" thickBot="1">
      <c r="B591" s="64" t="s">
        <v>715</v>
      </c>
      <c r="C591" s="162" t="s">
        <v>715</v>
      </c>
      <c r="D591" s="64" t="s">
        <v>90</v>
      </c>
      <c r="E591" s="82" t="s">
        <v>1293</v>
      </c>
      <c r="F591" s="82" t="s">
        <v>2718</v>
      </c>
      <c r="G591" s="82"/>
      <c r="H591" s="246">
        <v>210279</v>
      </c>
      <c r="I591" s="315" t="s">
        <v>2666</v>
      </c>
      <c r="J591" s="295"/>
      <c r="K591" s="295" t="s">
        <v>715</v>
      </c>
      <c r="L591" s="295"/>
      <c r="M591" s="82" t="s">
        <v>339</v>
      </c>
      <c r="N591" s="78">
        <v>5870</v>
      </c>
      <c r="O591" s="78">
        <v>1</v>
      </c>
      <c r="P591" s="78">
        <v>100</v>
      </c>
      <c r="R591" s="82" t="s">
        <v>75</v>
      </c>
      <c r="S591" s="78" t="s">
        <v>75</v>
      </c>
      <c r="T591" s="82" t="s">
        <v>169</v>
      </c>
      <c r="V591" s="272" t="s">
        <v>2815</v>
      </c>
      <c r="AH591" s="88">
        <v>159</v>
      </c>
      <c r="AP591" s="89" t="s">
        <v>3189</v>
      </c>
    </row>
    <row r="592" spans="1:43" ht="15" thickBot="1">
      <c r="B592" s="64" t="s">
        <v>715</v>
      </c>
      <c r="C592" s="162" t="s">
        <v>715</v>
      </c>
      <c r="D592" s="64" t="s">
        <v>90</v>
      </c>
      <c r="E592" s="82" t="s">
        <v>1293</v>
      </c>
      <c r="F592" s="82" t="s">
        <v>2718</v>
      </c>
      <c r="G592" s="82"/>
      <c r="H592" s="248">
        <v>211521</v>
      </c>
      <c r="I592" s="315" t="s">
        <v>1774</v>
      </c>
      <c r="J592" s="295" t="s">
        <v>715</v>
      </c>
      <c r="K592" s="295" t="s">
        <v>715</v>
      </c>
      <c r="L592" s="295"/>
      <c r="M592" s="82" t="s">
        <v>339</v>
      </c>
      <c r="N592" s="78">
        <v>5410</v>
      </c>
      <c r="O592" s="78">
        <v>2</v>
      </c>
      <c r="P592" s="78">
        <v>100</v>
      </c>
      <c r="R592" s="82" t="s">
        <v>75</v>
      </c>
      <c r="S592" s="78" t="s">
        <v>75</v>
      </c>
      <c r="T592" s="82" t="s">
        <v>169</v>
      </c>
      <c r="V592" s="144" t="s">
        <v>2870</v>
      </c>
      <c r="AH592" s="88">
        <v>429</v>
      </c>
      <c r="AP592" s="89" t="s">
        <v>3189</v>
      </c>
    </row>
    <row r="593" spans="1:43" ht="15" thickBot="1">
      <c r="A593" s="81" t="s">
        <v>715</v>
      </c>
      <c r="B593" s="64"/>
      <c r="E593" s="82" t="s">
        <v>10</v>
      </c>
      <c r="F593" s="82" t="s">
        <v>10</v>
      </c>
      <c r="G593" s="82"/>
      <c r="H593" s="285">
        <v>104503</v>
      </c>
      <c r="I593" s="384" t="s">
        <v>2704</v>
      </c>
      <c r="J593" s="295"/>
      <c r="K593" s="295" t="s">
        <v>715</v>
      </c>
      <c r="L593" s="295"/>
      <c r="M593" s="82" t="s">
        <v>339</v>
      </c>
      <c r="N593" s="78">
        <v>395</v>
      </c>
      <c r="O593" s="78">
        <v>2</v>
      </c>
      <c r="P593" s="78">
        <v>100</v>
      </c>
      <c r="Q593" s="78" t="s">
        <v>90</v>
      </c>
      <c r="R593" s="82" t="s">
        <v>75</v>
      </c>
      <c r="S593" s="78" t="s">
        <v>280</v>
      </c>
      <c r="T593" s="82" t="s">
        <v>167</v>
      </c>
      <c r="V593" s="144" t="s">
        <v>2852</v>
      </c>
      <c r="AP593" s="89" t="s">
        <v>3203</v>
      </c>
    </row>
    <row r="594" spans="1:43" ht="15" thickBot="1">
      <c r="B594" s="64" t="s">
        <v>715</v>
      </c>
      <c r="C594" s="162" t="s">
        <v>715</v>
      </c>
      <c r="D594" s="64" t="s">
        <v>90</v>
      </c>
      <c r="E594" s="82" t="s">
        <v>1293</v>
      </c>
      <c r="F594" s="82" t="s">
        <v>2718</v>
      </c>
      <c r="G594" s="82"/>
      <c r="H594" s="248">
        <v>211360</v>
      </c>
      <c r="I594" s="431" t="s">
        <v>2904</v>
      </c>
      <c r="J594" s="77"/>
      <c r="K594" s="295" t="s">
        <v>715</v>
      </c>
      <c r="L594" s="295"/>
      <c r="M594" s="82" t="s">
        <v>339</v>
      </c>
      <c r="N594" s="78">
        <v>5836</v>
      </c>
      <c r="O594" s="78">
        <v>1</v>
      </c>
      <c r="P594" s="78">
        <v>100</v>
      </c>
      <c r="R594" s="82" t="s">
        <v>75</v>
      </c>
      <c r="S594" s="78" t="s">
        <v>75</v>
      </c>
      <c r="T594" s="82" t="s">
        <v>169</v>
      </c>
      <c r="V594" s="147" t="s">
        <v>2906</v>
      </c>
      <c r="AP594" s="89" t="s">
        <v>3189</v>
      </c>
    </row>
    <row r="595" spans="1:43" ht="15" thickBot="1">
      <c r="B595" s="64" t="s">
        <v>715</v>
      </c>
      <c r="C595" s="162" t="s">
        <v>715</v>
      </c>
      <c r="D595" s="64" t="s">
        <v>90</v>
      </c>
      <c r="E595" s="82" t="s">
        <v>1293</v>
      </c>
      <c r="F595" s="82" t="s">
        <v>2718</v>
      </c>
      <c r="G595" s="82"/>
      <c r="H595" s="248">
        <v>211028</v>
      </c>
      <c r="I595" s="431" t="s">
        <v>2905</v>
      </c>
      <c r="J595" s="77"/>
      <c r="K595" s="295" t="s">
        <v>715</v>
      </c>
      <c r="L595" s="295"/>
      <c r="M595" s="82" t="s">
        <v>339</v>
      </c>
      <c r="N595" s="78">
        <v>5837</v>
      </c>
      <c r="O595" s="78">
        <v>1</v>
      </c>
      <c r="P595" s="78">
        <v>100</v>
      </c>
      <c r="R595" s="82" t="s">
        <v>75</v>
      </c>
      <c r="S595" s="78" t="s">
        <v>75</v>
      </c>
      <c r="T595" s="82" t="s">
        <v>169</v>
      </c>
      <c r="V595" s="147" t="s">
        <v>2906</v>
      </c>
      <c r="AP595" s="89" t="s">
        <v>3189</v>
      </c>
    </row>
    <row r="596" spans="1:43" ht="15" thickBot="1">
      <c r="B596" s="64" t="s">
        <v>715</v>
      </c>
      <c r="C596" s="162" t="s">
        <v>715</v>
      </c>
      <c r="D596" s="64" t="s">
        <v>90</v>
      </c>
      <c r="E596" s="82" t="s">
        <v>1293</v>
      </c>
      <c r="F596" s="82" t="s">
        <v>2718</v>
      </c>
      <c r="G596" s="82"/>
      <c r="H596" s="246">
        <v>210513</v>
      </c>
      <c r="I596" s="315" t="s">
        <v>2667</v>
      </c>
      <c r="J596" s="295"/>
      <c r="K596" s="295" t="s">
        <v>715</v>
      </c>
      <c r="L596" s="295"/>
      <c r="M596" s="82" t="s">
        <v>339</v>
      </c>
      <c r="N596" s="78">
        <v>5875</v>
      </c>
      <c r="O596" s="78">
        <v>1</v>
      </c>
      <c r="P596" s="78">
        <v>100</v>
      </c>
      <c r="R596" s="82" t="s">
        <v>75</v>
      </c>
      <c r="S596" s="78" t="s">
        <v>75</v>
      </c>
      <c r="T596" s="82" t="s">
        <v>169</v>
      </c>
      <c r="V596" s="442" t="s">
        <v>2816</v>
      </c>
      <c r="AH596" s="88">
        <v>229</v>
      </c>
      <c r="AI596" s="86"/>
      <c r="AJ596" s="62"/>
      <c r="AK596" s="120"/>
      <c r="AL596" s="97"/>
      <c r="AM596" s="97"/>
      <c r="AN596" s="77"/>
      <c r="AP596" s="89" t="s">
        <v>3189</v>
      </c>
    </row>
    <row r="597" spans="1:43" ht="15" thickBot="1">
      <c r="B597" s="64" t="s">
        <v>715</v>
      </c>
      <c r="C597" s="162" t="s">
        <v>715</v>
      </c>
      <c r="D597" s="64" t="s">
        <v>90</v>
      </c>
      <c r="E597" s="82" t="s">
        <v>1293</v>
      </c>
      <c r="F597" s="82" t="s">
        <v>2718</v>
      </c>
      <c r="G597" s="82"/>
      <c r="H597" s="248">
        <v>210076</v>
      </c>
      <c r="I597" s="315" t="s">
        <v>2658</v>
      </c>
      <c r="J597" s="295"/>
      <c r="K597" s="295" t="s">
        <v>715</v>
      </c>
      <c r="L597" s="295"/>
      <c r="M597" s="82" t="s">
        <v>339</v>
      </c>
      <c r="N597" s="78">
        <v>5815</v>
      </c>
      <c r="O597" s="78">
        <v>2</v>
      </c>
      <c r="P597" s="78">
        <v>100</v>
      </c>
      <c r="R597" s="82" t="s">
        <v>75</v>
      </c>
      <c r="S597" s="78" t="s">
        <v>75</v>
      </c>
      <c r="T597" s="82" t="s">
        <v>169</v>
      </c>
      <c r="V597" s="272" t="s">
        <v>2807</v>
      </c>
      <c r="AH597" s="88">
        <v>459</v>
      </c>
      <c r="AP597" s="89" t="s">
        <v>3189</v>
      </c>
    </row>
    <row r="598" spans="1:43" ht="15" thickBot="1">
      <c r="B598" s="64" t="s">
        <v>715</v>
      </c>
      <c r="C598" s="162" t="s">
        <v>715</v>
      </c>
      <c r="D598" s="64" t="s">
        <v>90</v>
      </c>
      <c r="E598" s="82" t="s">
        <v>35</v>
      </c>
      <c r="F598" s="82" t="s">
        <v>2907</v>
      </c>
      <c r="G598" s="82"/>
      <c r="H598" s="246">
        <v>221234</v>
      </c>
      <c r="I598" s="315" t="s">
        <v>2650</v>
      </c>
      <c r="J598" s="295" t="s">
        <v>715</v>
      </c>
      <c r="K598" s="295" t="s">
        <v>715</v>
      </c>
      <c r="L598" s="295"/>
      <c r="M598" s="82" t="s">
        <v>339</v>
      </c>
      <c r="N598" s="78">
        <v>3350</v>
      </c>
      <c r="O598" s="78">
        <v>2</v>
      </c>
      <c r="P598" s="78">
        <v>100</v>
      </c>
      <c r="R598" s="82" t="s">
        <v>75</v>
      </c>
      <c r="S598" s="78" t="s">
        <v>75</v>
      </c>
      <c r="T598" s="82" t="s">
        <v>169</v>
      </c>
      <c r="V598" s="272" t="s">
        <v>2798</v>
      </c>
      <c r="AH598" s="88">
        <v>649</v>
      </c>
      <c r="AI598" s="86" t="s">
        <v>94</v>
      </c>
      <c r="AJ598" s="62">
        <v>3347</v>
      </c>
      <c r="AK598" s="120" t="s">
        <v>1705</v>
      </c>
      <c r="AL598" s="97">
        <v>0.25</v>
      </c>
      <c r="AM598" s="97">
        <v>0.45763888888888887</v>
      </c>
      <c r="AN598" s="77" t="s">
        <v>348</v>
      </c>
      <c r="AP598" s="89" t="s">
        <v>3189</v>
      </c>
    </row>
    <row r="599" spans="1:43" ht="15" thickBot="1">
      <c r="B599" s="64" t="s">
        <v>715</v>
      </c>
      <c r="C599" s="162" t="s">
        <v>715</v>
      </c>
      <c r="D599" s="64" t="s">
        <v>90</v>
      </c>
      <c r="E599" s="82" t="s">
        <v>35</v>
      </c>
      <c r="F599" s="82" t="s">
        <v>2907</v>
      </c>
      <c r="G599" s="294"/>
      <c r="H599" s="413">
        <v>220448</v>
      </c>
      <c r="I599" s="315" t="s">
        <v>2648</v>
      </c>
      <c r="J599" s="295"/>
      <c r="K599" s="295" t="s">
        <v>715</v>
      </c>
      <c r="L599" s="295"/>
      <c r="M599" s="82" t="s">
        <v>339</v>
      </c>
      <c r="N599" s="78">
        <v>3300</v>
      </c>
      <c r="O599" s="78">
        <v>2</v>
      </c>
      <c r="P599" s="78">
        <v>100</v>
      </c>
      <c r="R599" s="82" t="s">
        <v>75</v>
      </c>
      <c r="S599" s="78" t="s">
        <v>75</v>
      </c>
      <c r="T599" s="82" t="s">
        <v>169</v>
      </c>
      <c r="V599" s="272" t="s">
        <v>2796</v>
      </c>
      <c r="AH599" s="88">
        <v>229</v>
      </c>
      <c r="AP599" s="89" t="s">
        <v>3189</v>
      </c>
    </row>
    <row r="600" spans="1:43" ht="15" thickBot="1">
      <c r="B600" s="64" t="s">
        <v>715</v>
      </c>
      <c r="C600" s="162" t="s">
        <v>715</v>
      </c>
      <c r="D600" s="64" t="s">
        <v>90</v>
      </c>
      <c r="E600" s="82" t="s">
        <v>35</v>
      </c>
      <c r="F600" s="82" t="s">
        <v>2907</v>
      </c>
      <c r="G600" s="82"/>
      <c r="H600" s="246">
        <v>220086</v>
      </c>
      <c r="I600" s="315" t="s">
        <v>2645</v>
      </c>
      <c r="J600" s="295" t="s">
        <v>715</v>
      </c>
      <c r="K600" s="295" t="s">
        <v>715</v>
      </c>
      <c r="L600" s="295"/>
      <c r="M600" s="82" t="s">
        <v>339</v>
      </c>
      <c r="N600" s="78">
        <v>3000</v>
      </c>
      <c r="O600" s="78">
        <v>2</v>
      </c>
      <c r="P600" s="78">
        <v>100</v>
      </c>
      <c r="R600" s="82" t="s">
        <v>75</v>
      </c>
      <c r="S600" s="78" t="s">
        <v>75</v>
      </c>
      <c r="T600" s="82" t="s">
        <v>169</v>
      </c>
      <c r="V600" s="272" t="s">
        <v>2793</v>
      </c>
      <c r="AH600" s="88">
        <v>599</v>
      </c>
      <c r="AP600" s="89" t="s">
        <v>3189</v>
      </c>
    </row>
    <row r="601" spans="1:43" ht="15" thickBot="1">
      <c r="B601" s="64" t="s">
        <v>715</v>
      </c>
      <c r="C601" s="162" t="s">
        <v>715</v>
      </c>
      <c r="D601" s="64" t="s">
        <v>90</v>
      </c>
      <c r="E601" s="82" t="s">
        <v>35</v>
      </c>
      <c r="F601" s="82" t="s">
        <v>2907</v>
      </c>
      <c r="G601" s="82"/>
      <c r="H601" s="246">
        <v>220863</v>
      </c>
      <c r="I601" s="315" t="s">
        <v>2647</v>
      </c>
      <c r="J601" s="295"/>
      <c r="K601" s="295" t="s">
        <v>715</v>
      </c>
      <c r="L601" s="295"/>
      <c r="M601" s="82" t="s">
        <v>339</v>
      </c>
      <c r="N601" s="78">
        <v>3200</v>
      </c>
      <c r="O601" s="78">
        <v>2</v>
      </c>
      <c r="P601" s="78">
        <v>100</v>
      </c>
      <c r="R601" s="82" t="s">
        <v>75</v>
      </c>
      <c r="S601" s="78" t="s">
        <v>75</v>
      </c>
      <c r="T601" s="82" t="s">
        <v>169</v>
      </c>
      <c r="V601" s="272" t="s">
        <v>2795</v>
      </c>
      <c r="AH601" s="88">
        <v>399</v>
      </c>
      <c r="AP601" s="89" t="s">
        <v>3189</v>
      </c>
    </row>
    <row r="602" spans="1:43" ht="15" thickBot="1">
      <c r="A602" s="81" t="s">
        <v>715</v>
      </c>
      <c r="B602" s="64"/>
      <c r="E602" s="82" t="s">
        <v>10</v>
      </c>
      <c r="F602" s="82" t="s">
        <v>10</v>
      </c>
      <c r="G602" s="82"/>
      <c r="H602" s="285">
        <v>101428</v>
      </c>
      <c r="I602" s="384" t="s">
        <v>2697</v>
      </c>
      <c r="J602" s="295"/>
      <c r="K602" s="295" t="s">
        <v>715</v>
      </c>
      <c r="L602" s="295"/>
      <c r="M602" s="82" t="s">
        <v>339</v>
      </c>
      <c r="N602" s="78">
        <v>365</v>
      </c>
      <c r="O602" s="78">
        <v>2</v>
      </c>
      <c r="P602" s="78">
        <v>100</v>
      </c>
      <c r="Q602" s="78" t="s">
        <v>90</v>
      </c>
      <c r="R602" s="82" t="s">
        <v>75</v>
      </c>
      <c r="S602" s="78" t="s">
        <v>280</v>
      </c>
      <c r="T602" s="82" t="s">
        <v>167</v>
      </c>
      <c r="V602" s="144" t="s">
        <v>2845</v>
      </c>
      <c r="AH602" s="88">
        <v>1099</v>
      </c>
      <c r="AP602" s="89" t="s">
        <v>3203</v>
      </c>
    </row>
    <row r="603" spans="1:43" ht="15" thickBot="1">
      <c r="B603" s="64" t="s">
        <v>715</v>
      </c>
      <c r="C603" s="162" t="s">
        <v>715</v>
      </c>
      <c r="D603" s="64" t="s">
        <v>90</v>
      </c>
      <c r="E603" s="82" t="s">
        <v>35</v>
      </c>
      <c r="F603" s="82" t="s">
        <v>2907</v>
      </c>
      <c r="G603" s="82"/>
      <c r="H603" s="120" t="s">
        <v>3193</v>
      </c>
      <c r="I603" s="315" t="s">
        <v>2649</v>
      </c>
      <c r="J603" s="295"/>
      <c r="K603" s="295" t="s">
        <v>715</v>
      </c>
      <c r="L603" s="295"/>
      <c r="M603" s="82" t="s">
        <v>339</v>
      </c>
      <c r="N603" s="78">
        <v>3010</v>
      </c>
      <c r="O603" s="78">
        <v>2</v>
      </c>
      <c r="P603" s="78">
        <v>100</v>
      </c>
      <c r="R603" s="82" t="s">
        <v>75</v>
      </c>
      <c r="S603" s="78" t="s">
        <v>75</v>
      </c>
      <c r="T603" s="82" t="s">
        <v>169</v>
      </c>
      <c r="V603" s="272" t="s">
        <v>2797</v>
      </c>
      <c r="AP603" s="89" t="s">
        <v>3189</v>
      </c>
    </row>
    <row r="604" spans="1:43" ht="15" thickBot="1">
      <c r="B604" s="64" t="s">
        <v>715</v>
      </c>
      <c r="C604" s="162" t="s">
        <v>715</v>
      </c>
      <c r="D604" s="64" t="s">
        <v>90</v>
      </c>
      <c r="E604" s="82" t="s">
        <v>724</v>
      </c>
      <c r="F604" s="82" t="s">
        <v>2723</v>
      </c>
      <c r="G604" s="82"/>
      <c r="H604" s="246">
        <v>222017</v>
      </c>
      <c r="I604" s="315" t="s">
        <v>2605</v>
      </c>
      <c r="J604" s="295"/>
      <c r="K604" s="295" t="s">
        <v>715</v>
      </c>
      <c r="L604" s="295"/>
      <c r="M604" s="82" t="s">
        <v>776</v>
      </c>
      <c r="N604" s="78">
        <v>35</v>
      </c>
      <c r="O604" s="78">
        <v>2</v>
      </c>
      <c r="P604" s="78">
        <v>100</v>
      </c>
      <c r="R604" s="82" t="s">
        <v>75</v>
      </c>
      <c r="S604" s="78" t="s">
        <v>75</v>
      </c>
      <c r="T604" s="82" t="s">
        <v>169</v>
      </c>
      <c r="V604" s="271" t="s">
        <v>2752</v>
      </c>
      <c r="AH604" s="88">
        <v>399</v>
      </c>
      <c r="AP604" s="89" t="s">
        <v>3189</v>
      </c>
    </row>
    <row r="605" spans="1:43" ht="15" thickBot="1">
      <c r="B605" s="64" t="s">
        <v>715</v>
      </c>
      <c r="C605" s="162" t="s">
        <v>715</v>
      </c>
      <c r="D605" s="64" t="s">
        <v>90</v>
      </c>
      <c r="E605" s="82" t="s">
        <v>724</v>
      </c>
      <c r="F605" s="82" t="s">
        <v>2723</v>
      </c>
      <c r="G605" s="82"/>
      <c r="H605" s="246">
        <v>221105</v>
      </c>
      <c r="I605" s="315" t="s">
        <v>2604</v>
      </c>
      <c r="J605" s="295"/>
      <c r="K605" s="295" t="s">
        <v>715</v>
      </c>
      <c r="L605" s="295"/>
      <c r="M605" s="82" t="s">
        <v>339</v>
      </c>
      <c r="N605" s="78">
        <v>40</v>
      </c>
      <c r="O605" s="78">
        <v>2</v>
      </c>
      <c r="P605" s="78">
        <v>100</v>
      </c>
      <c r="R605" s="82" t="s">
        <v>75</v>
      </c>
      <c r="S605" s="78" t="s">
        <v>75</v>
      </c>
      <c r="T605" s="82" t="s">
        <v>169</v>
      </c>
      <c r="V605" s="271" t="s">
        <v>2751</v>
      </c>
      <c r="AH605" s="88">
        <v>399</v>
      </c>
      <c r="AP605" s="89" t="s">
        <v>3189</v>
      </c>
    </row>
    <row r="606" spans="1:43" ht="15" thickBot="1">
      <c r="B606" s="64" t="s">
        <v>715</v>
      </c>
      <c r="C606" s="162" t="s">
        <v>715</v>
      </c>
      <c r="D606" s="64" t="s">
        <v>90</v>
      </c>
      <c r="E606" s="82" t="s">
        <v>724</v>
      </c>
      <c r="F606" s="82" t="s">
        <v>2720</v>
      </c>
      <c r="G606" s="82"/>
      <c r="H606" s="246">
        <v>221593</v>
      </c>
      <c r="I606" s="315" t="s">
        <v>2611</v>
      </c>
      <c r="J606" s="295" t="s">
        <v>715</v>
      </c>
      <c r="K606" s="295" t="s">
        <v>715</v>
      </c>
      <c r="L606" s="295"/>
      <c r="M606" s="82" t="s">
        <v>339</v>
      </c>
      <c r="N606" s="78">
        <v>520</v>
      </c>
      <c r="O606" s="78">
        <v>2</v>
      </c>
      <c r="P606" s="78">
        <v>100</v>
      </c>
      <c r="R606" s="82" t="s">
        <v>75</v>
      </c>
      <c r="S606" s="78" t="s">
        <v>75</v>
      </c>
      <c r="T606" s="82" t="s">
        <v>169</v>
      </c>
      <c r="V606" s="271" t="s">
        <v>2759</v>
      </c>
      <c r="AH606" s="88">
        <v>349</v>
      </c>
      <c r="AP606" s="89" t="s">
        <v>3189</v>
      </c>
    </row>
    <row r="607" spans="1:43" ht="15" thickBot="1">
      <c r="B607" s="64" t="s">
        <v>715</v>
      </c>
      <c r="C607" s="162" t="s">
        <v>715</v>
      </c>
      <c r="D607" s="64" t="s">
        <v>90</v>
      </c>
      <c r="E607" s="82" t="s">
        <v>724</v>
      </c>
      <c r="F607" s="82" t="s">
        <v>3199</v>
      </c>
      <c r="G607" s="82"/>
      <c r="H607" s="246">
        <v>220500</v>
      </c>
      <c r="I607" s="315" t="s">
        <v>2616</v>
      </c>
      <c r="J607" s="295"/>
      <c r="K607" s="295" t="s">
        <v>715</v>
      </c>
      <c r="L607" s="295"/>
      <c r="M607" s="82" t="s">
        <v>339</v>
      </c>
      <c r="N607" s="78">
        <v>170</v>
      </c>
      <c r="O607" s="78">
        <v>2</v>
      </c>
      <c r="P607" s="78">
        <v>100</v>
      </c>
      <c r="R607" s="82" t="s">
        <v>75</v>
      </c>
      <c r="S607" s="78" t="s">
        <v>75</v>
      </c>
      <c r="T607" s="82" t="s">
        <v>169</v>
      </c>
      <c r="V607" s="271" t="s">
        <v>2764</v>
      </c>
      <c r="AH607" s="88">
        <v>399</v>
      </c>
      <c r="AP607" s="89" t="s">
        <v>3189</v>
      </c>
    </row>
    <row r="608" spans="1:43" ht="15" thickBot="1">
      <c r="B608" s="251"/>
      <c r="C608" s="162" t="s">
        <v>715</v>
      </c>
      <c r="D608" s="252" t="s">
        <v>90</v>
      </c>
      <c r="E608" s="253" t="s">
        <v>19</v>
      </c>
      <c r="F608" s="253" t="s">
        <v>24</v>
      </c>
      <c r="G608" s="253"/>
      <c r="H608" s="254">
        <v>172182</v>
      </c>
      <c r="I608" s="339" t="s">
        <v>64</v>
      </c>
      <c r="K608" s="295" t="s">
        <v>715</v>
      </c>
      <c r="L608" s="295"/>
      <c r="M608" s="254" t="s">
        <v>342</v>
      </c>
      <c r="N608" s="256">
        <v>1400</v>
      </c>
      <c r="O608" s="257">
        <v>2</v>
      </c>
      <c r="P608" s="258">
        <v>100</v>
      </c>
      <c r="Q608" s="258"/>
      <c r="R608" s="255" t="s">
        <v>80</v>
      </c>
      <c r="S608" s="258" t="s">
        <v>280</v>
      </c>
      <c r="T608" s="255" t="s">
        <v>167</v>
      </c>
      <c r="U608" s="256" t="s">
        <v>90</v>
      </c>
      <c r="V608" s="254" t="s">
        <v>324</v>
      </c>
      <c r="W608" s="255"/>
      <c r="X608" s="251"/>
      <c r="Y608" s="251"/>
      <c r="Z608" s="251"/>
      <c r="AA608" s="251"/>
      <c r="AB608" s="259"/>
      <c r="AC608" s="253"/>
      <c r="AD608" s="253"/>
      <c r="AE608" s="260"/>
      <c r="AF608" s="253"/>
      <c r="AG608" s="259"/>
      <c r="AH608" s="261">
        <v>329</v>
      </c>
      <c r="AI608" s="262"/>
      <c r="AJ608" s="263"/>
      <c r="AK608" s="262"/>
      <c r="AL608" s="264"/>
      <c r="AM608" s="264"/>
      <c r="AN608" s="265"/>
      <c r="AO608" s="264" t="s">
        <v>600</v>
      </c>
      <c r="AP608" s="394" t="s">
        <v>3188</v>
      </c>
      <c r="AQ608" s="266"/>
    </row>
    <row r="609" spans="2:43" ht="15" thickBot="1">
      <c r="B609" s="64" t="s">
        <v>715</v>
      </c>
      <c r="C609" s="162" t="s">
        <v>715</v>
      </c>
      <c r="D609" s="64" t="s">
        <v>90</v>
      </c>
      <c r="E609" s="82" t="s">
        <v>724</v>
      </c>
      <c r="F609" s="82" t="s">
        <v>2724</v>
      </c>
      <c r="G609" s="82"/>
      <c r="H609" s="246">
        <v>220034</v>
      </c>
      <c r="I609" s="315" t="s">
        <v>2614</v>
      </c>
      <c r="J609" s="295"/>
      <c r="K609" s="295" t="s">
        <v>715</v>
      </c>
      <c r="L609" s="295"/>
      <c r="M609" s="82" t="s">
        <v>339</v>
      </c>
      <c r="N609" s="78">
        <v>420</v>
      </c>
      <c r="O609" s="78">
        <v>2</v>
      </c>
      <c r="P609" s="78">
        <v>100</v>
      </c>
      <c r="R609" s="82" t="s">
        <v>75</v>
      </c>
      <c r="S609" s="78" t="s">
        <v>75</v>
      </c>
      <c r="T609" s="82" t="s">
        <v>169</v>
      </c>
      <c r="V609" s="105" t="s">
        <v>2761</v>
      </c>
      <c r="AH609" s="88">
        <v>1099</v>
      </c>
      <c r="AP609" s="89" t="s">
        <v>3189</v>
      </c>
    </row>
    <row r="610" spans="2:43" ht="15" thickBot="1">
      <c r="B610" s="64" t="s">
        <v>715</v>
      </c>
      <c r="C610" s="162" t="s">
        <v>715</v>
      </c>
      <c r="D610" s="64" t="s">
        <v>90</v>
      </c>
      <c r="E610" s="82" t="s">
        <v>724</v>
      </c>
      <c r="F610" s="82" t="s">
        <v>2724</v>
      </c>
      <c r="G610" s="82"/>
      <c r="H610" s="246">
        <v>220362</v>
      </c>
      <c r="I610" s="315" t="s">
        <v>2613</v>
      </c>
      <c r="J610" s="295" t="s">
        <v>715</v>
      </c>
      <c r="K610" s="295" t="s">
        <v>715</v>
      </c>
      <c r="L610" s="295"/>
      <c r="M610" s="82" t="s">
        <v>339</v>
      </c>
      <c r="N610" s="78">
        <v>410</v>
      </c>
      <c r="O610" s="78">
        <v>2</v>
      </c>
      <c r="P610" s="78">
        <v>100</v>
      </c>
      <c r="R610" s="82" t="s">
        <v>75</v>
      </c>
      <c r="S610" s="78" t="s">
        <v>75</v>
      </c>
      <c r="T610" s="82" t="s">
        <v>169</v>
      </c>
      <c r="V610" s="105" t="s">
        <v>2761</v>
      </c>
      <c r="AH610" s="88">
        <v>1099</v>
      </c>
      <c r="AP610" s="89" t="s">
        <v>3189</v>
      </c>
    </row>
    <row r="611" spans="2:43" ht="15" thickBot="1">
      <c r="B611" s="64" t="s">
        <v>715</v>
      </c>
      <c r="C611" s="162" t="s">
        <v>715</v>
      </c>
      <c r="D611" s="64" t="s">
        <v>90</v>
      </c>
      <c r="E611" s="82" t="s">
        <v>724</v>
      </c>
      <c r="F611" s="82" t="s">
        <v>3199</v>
      </c>
      <c r="G611" s="82"/>
      <c r="H611" s="246">
        <v>221193</v>
      </c>
      <c r="I611" s="315" t="s">
        <v>2619</v>
      </c>
      <c r="J611" s="295"/>
      <c r="K611" s="295" t="s">
        <v>715</v>
      </c>
      <c r="L611" s="295"/>
      <c r="M611" s="82" t="s">
        <v>339</v>
      </c>
      <c r="N611" s="78">
        <v>220</v>
      </c>
      <c r="O611" s="78">
        <v>2</v>
      </c>
      <c r="P611" s="78">
        <v>100</v>
      </c>
      <c r="R611" s="82" t="s">
        <v>75</v>
      </c>
      <c r="S611" s="78" t="s">
        <v>75</v>
      </c>
      <c r="T611" s="82" t="s">
        <v>169</v>
      </c>
      <c r="V611" s="271" t="s">
        <v>2767</v>
      </c>
      <c r="AH611" s="88">
        <v>419</v>
      </c>
      <c r="AP611" s="89" t="s">
        <v>3189</v>
      </c>
    </row>
    <row r="612" spans="2:43" ht="15" thickBot="1">
      <c r="B612" s="64" t="s">
        <v>715</v>
      </c>
      <c r="C612" s="162" t="s">
        <v>715</v>
      </c>
      <c r="D612" s="64" t="s">
        <v>90</v>
      </c>
      <c r="E612" s="82" t="s">
        <v>724</v>
      </c>
      <c r="F612" s="82" t="s">
        <v>3199</v>
      </c>
      <c r="G612" s="82"/>
      <c r="H612" s="330">
        <v>220571</v>
      </c>
      <c r="I612" s="315" t="s">
        <v>2600</v>
      </c>
      <c r="J612" s="295"/>
      <c r="K612" s="295" t="s">
        <v>715</v>
      </c>
      <c r="L612" s="295"/>
      <c r="M612" s="82" t="s">
        <v>339</v>
      </c>
      <c r="N612" s="78">
        <v>140</v>
      </c>
      <c r="O612" s="78">
        <v>2</v>
      </c>
      <c r="P612" s="78">
        <v>100</v>
      </c>
      <c r="R612" s="82" t="s">
        <v>75</v>
      </c>
      <c r="S612" s="78" t="s">
        <v>75</v>
      </c>
      <c r="T612" s="82" t="s">
        <v>169</v>
      </c>
      <c r="V612" s="271" t="s">
        <v>2747</v>
      </c>
      <c r="AH612" s="88">
        <v>299</v>
      </c>
      <c r="AP612" s="89" t="s">
        <v>3189</v>
      </c>
    </row>
    <row r="613" spans="2:43" ht="15" thickBot="1">
      <c r="B613" s="251"/>
      <c r="C613" s="162" t="s">
        <v>715</v>
      </c>
      <c r="D613" s="252" t="s">
        <v>90</v>
      </c>
      <c r="E613" s="253" t="s">
        <v>19</v>
      </c>
      <c r="F613" s="253" t="s">
        <v>24</v>
      </c>
      <c r="G613" s="253"/>
      <c r="H613" s="254">
        <v>172188</v>
      </c>
      <c r="I613" s="339" t="s">
        <v>66</v>
      </c>
      <c r="K613" s="295" t="s">
        <v>715</v>
      </c>
      <c r="L613" s="295"/>
      <c r="M613" s="254" t="s">
        <v>342</v>
      </c>
      <c r="N613" s="256">
        <v>1300</v>
      </c>
      <c r="O613" s="257">
        <v>2</v>
      </c>
      <c r="P613" s="258">
        <v>100</v>
      </c>
      <c r="Q613" s="258"/>
      <c r="R613" s="255" t="s">
        <v>80</v>
      </c>
      <c r="S613" s="258" t="s">
        <v>280</v>
      </c>
      <c r="T613" s="255" t="s">
        <v>167</v>
      </c>
      <c r="U613" s="256" t="s">
        <v>90</v>
      </c>
      <c r="V613" s="444" t="s">
        <v>328</v>
      </c>
      <c r="W613" s="253"/>
      <c r="X613" s="251"/>
      <c r="Y613" s="251"/>
      <c r="Z613" s="251"/>
      <c r="AA613" s="251"/>
      <c r="AB613" s="259"/>
      <c r="AC613" s="253"/>
      <c r="AD613" s="253"/>
      <c r="AE613" s="260"/>
      <c r="AF613" s="253"/>
      <c r="AG613" s="259"/>
      <c r="AH613" s="261">
        <v>399</v>
      </c>
      <c r="AI613" s="262"/>
      <c r="AJ613" s="263"/>
      <c r="AK613" s="262"/>
      <c r="AL613" s="264"/>
      <c r="AM613" s="264"/>
      <c r="AN613" s="265"/>
      <c r="AO613" s="264" t="s">
        <v>600</v>
      </c>
      <c r="AP613" s="394" t="s">
        <v>3188</v>
      </c>
      <c r="AQ613" s="266"/>
    </row>
    <row r="614" spans="2:43" ht="15" thickBot="1">
      <c r="B614" s="64" t="s">
        <v>715</v>
      </c>
      <c r="C614" s="162" t="s">
        <v>715</v>
      </c>
      <c r="D614" s="64" t="s">
        <v>90</v>
      </c>
      <c r="E614" s="82" t="s">
        <v>724</v>
      </c>
      <c r="F614" s="82" t="s">
        <v>2723</v>
      </c>
      <c r="G614" s="82"/>
      <c r="H614" s="246">
        <v>221300</v>
      </c>
      <c r="I614" s="315" t="s">
        <v>2610</v>
      </c>
      <c r="J614" s="295" t="s">
        <v>715</v>
      </c>
      <c r="K614" s="295" t="s">
        <v>715</v>
      </c>
      <c r="L614" s="295"/>
      <c r="M614" s="82" t="s">
        <v>339</v>
      </c>
      <c r="N614" s="78">
        <v>10</v>
      </c>
      <c r="O614" s="78">
        <v>2</v>
      </c>
      <c r="P614" s="78">
        <v>100</v>
      </c>
      <c r="R614" s="82" t="s">
        <v>75</v>
      </c>
      <c r="S614" s="78" t="s">
        <v>75</v>
      </c>
      <c r="T614" s="82" t="s">
        <v>169</v>
      </c>
      <c r="V614" s="271" t="s">
        <v>2758</v>
      </c>
      <c r="AH614" s="88">
        <v>599</v>
      </c>
      <c r="AP614" s="89" t="s">
        <v>3189</v>
      </c>
    </row>
    <row r="615" spans="2:43" ht="15" thickBot="1">
      <c r="B615" s="64" t="s">
        <v>715</v>
      </c>
      <c r="C615" s="162" t="s">
        <v>715</v>
      </c>
      <c r="D615" s="64" t="s">
        <v>90</v>
      </c>
      <c r="E615" s="82" t="s">
        <v>724</v>
      </c>
      <c r="F615" s="82" t="s">
        <v>3199</v>
      </c>
      <c r="G615" s="82"/>
      <c r="H615" s="330">
        <v>222132</v>
      </c>
      <c r="I615" s="315" t="s">
        <v>2601</v>
      </c>
      <c r="J615" s="295" t="s">
        <v>715</v>
      </c>
      <c r="K615" s="295" t="s">
        <v>715</v>
      </c>
      <c r="L615" s="295"/>
      <c r="M615" s="82" t="s">
        <v>339</v>
      </c>
      <c r="N615" s="78">
        <v>150</v>
      </c>
      <c r="O615" s="78">
        <v>2</v>
      </c>
      <c r="P615" s="78">
        <v>100</v>
      </c>
      <c r="R615" s="82" t="s">
        <v>75</v>
      </c>
      <c r="S615" s="78" t="s">
        <v>75</v>
      </c>
      <c r="T615" s="82" t="s">
        <v>169</v>
      </c>
      <c r="V615" s="271" t="s">
        <v>2748</v>
      </c>
      <c r="AH615" s="88">
        <v>299</v>
      </c>
      <c r="AP615" s="89" t="s">
        <v>3189</v>
      </c>
    </row>
    <row r="616" spans="2:43" ht="15" thickBot="1">
      <c r="B616" s="64" t="s">
        <v>715</v>
      </c>
      <c r="C616" s="162" t="s">
        <v>715</v>
      </c>
      <c r="D616" s="64" t="s">
        <v>90</v>
      </c>
      <c r="E616" s="82" t="s">
        <v>724</v>
      </c>
      <c r="F616" s="82" t="s">
        <v>2723</v>
      </c>
      <c r="G616" s="82"/>
      <c r="H616" s="246">
        <v>221508</v>
      </c>
      <c r="I616" s="315" t="s">
        <v>2192</v>
      </c>
      <c r="J616" s="295"/>
      <c r="K616" s="295" t="s">
        <v>715</v>
      </c>
      <c r="L616" s="295"/>
      <c r="M616" s="82" t="s">
        <v>339</v>
      </c>
      <c r="N616" s="78">
        <v>15</v>
      </c>
      <c r="O616" s="78">
        <v>2</v>
      </c>
      <c r="P616" s="78">
        <v>100</v>
      </c>
      <c r="R616" s="82" t="s">
        <v>75</v>
      </c>
      <c r="S616" s="78" t="s">
        <v>75</v>
      </c>
      <c r="T616" s="82" t="s">
        <v>169</v>
      </c>
      <c r="V616" s="271" t="s">
        <v>2753</v>
      </c>
      <c r="AH616" s="88">
        <v>219</v>
      </c>
      <c r="AP616" s="89" t="s">
        <v>3189</v>
      </c>
    </row>
    <row r="617" spans="2:43" ht="15" thickBot="1">
      <c r="B617" s="64" t="s">
        <v>715</v>
      </c>
      <c r="C617" s="162" t="s">
        <v>715</v>
      </c>
      <c r="D617" s="64" t="s">
        <v>90</v>
      </c>
      <c r="E617" s="82" t="s">
        <v>724</v>
      </c>
      <c r="F617" s="82" t="s">
        <v>2723</v>
      </c>
      <c r="G617" s="82"/>
      <c r="H617" s="246">
        <v>221590</v>
      </c>
      <c r="I617" s="315" t="s">
        <v>2607</v>
      </c>
      <c r="J617" s="295"/>
      <c r="K617" s="295" t="s">
        <v>715</v>
      </c>
      <c r="L617" s="295"/>
      <c r="M617" s="82" t="s">
        <v>339</v>
      </c>
      <c r="N617" s="78">
        <v>40</v>
      </c>
      <c r="O617" s="78">
        <v>2</v>
      </c>
      <c r="P617" s="78">
        <v>100</v>
      </c>
      <c r="R617" s="82" t="s">
        <v>75</v>
      </c>
      <c r="S617" s="78" t="s">
        <v>75</v>
      </c>
      <c r="T617" s="82" t="s">
        <v>169</v>
      </c>
      <c r="V617" s="271" t="s">
        <v>2755</v>
      </c>
      <c r="AH617" s="88">
        <v>599</v>
      </c>
      <c r="AP617" s="89" t="s">
        <v>3189</v>
      </c>
    </row>
    <row r="618" spans="2:43" ht="15" thickBot="1">
      <c r="B618" s="64" t="s">
        <v>715</v>
      </c>
      <c r="C618" s="162" t="s">
        <v>715</v>
      </c>
      <c r="D618" s="64" t="s">
        <v>90</v>
      </c>
      <c r="E618" s="82" t="s">
        <v>724</v>
      </c>
      <c r="F618" s="82" t="s">
        <v>3199</v>
      </c>
      <c r="G618" s="82"/>
      <c r="H618" s="246">
        <v>221814</v>
      </c>
      <c r="I618" s="315" t="s">
        <v>3206</v>
      </c>
      <c r="J618" s="318"/>
      <c r="K618" s="295" t="s">
        <v>715</v>
      </c>
      <c r="L618" s="295"/>
      <c r="M618" s="82" t="s">
        <v>339</v>
      </c>
      <c r="N618" s="78">
        <v>190</v>
      </c>
      <c r="O618" s="78">
        <v>2</v>
      </c>
      <c r="P618" s="78">
        <v>100</v>
      </c>
      <c r="R618" s="82" t="s">
        <v>75</v>
      </c>
      <c r="S618" s="78" t="s">
        <v>75</v>
      </c>
      <c r="T618" s="82" t="s">
        <v>169</v>
      </c>
      <c r="V618" s="271" t="s">
        <v>2766</v>
      </c>
      <c r="AH618" s="88">
        <v>299</v>
      </c>
      <c r="AP618" s="89" t="s">
        <v>3189</v>
      </c>
    </row>
    <row r="619" spans="2:43" ht="15" thickBot="1">
      <c r="B619" s="64" t="s">
        <v>715</v>
      </c>
      <c r="C619" s="162" t="s">
        <v>715</v>
      </c>
      <c r="D619" s="64" t="s">
        <v>90</v>
      </c>
      <c r="E619" s="82" t="s">
        <v>724</v>
      </c>
      <c r="F619" s="77" t="s">
        <v>1352</v>
      </c>
      <c r="G619" s="77"/>
      <c r="H619" s="246">
        <v>220317</v>
      </c>
      <c r="I619" s="315" t="s">
        <v>2621</v>
      </c>
      <c r="J619" s="295"/>
      <c r="K619" s="295" t="s">
        <v>715</v>
      </c>
      <c r="L619" s="295"/>
      <c r="M619" s="82" t="s">
        <v>339</v>
      </c>
      <c r="N619" s="78">
        <v>50</v>
      </c>
      <c r="O619" s="78">
        <v>2</v>
      </c>
      <c r="P619" s="78">
        <v>100</v>
      </c>
      <c r="R619" s="82" t="s">
        <v>75</v>
      </c>
      <c r="S619" s="78" t="s">
        <v>75</v>
      </c>
      <c r="T619" s="82" t="s">
        <v>169</v>
      </c>
      <c r="V619" s="105" t="s">
        <v>2769</v>
      </c>
      <c r="AH619" s="88">
        <v>249</v>
      </c>
      <c r="AP619" s="89" t="s">
        <v>3189</v>
      </c>
    </row>
    <row r="620" spans="2:43" ht="15" thickBot="1">
      <c r="B620" s="64" t="s">
        <v>715</v>
      </c>
      <c r="C620" s="162" t="s">
        <v>715</v>
      </c>
      <c r="D620" s="64" t="s">
        <v>90</v>
      </c>
      <c r="E620" s="82" t="s">
        <v>724</v>
      </c>
      <c r="F620" s="82" t="s">
        <v>3199</v>
      </c>
      <c r="G620" s="82"/>
      <c r="H620" s="246">
        <v>220412</v>
      </c>
      <c r="I620" s="315" t="s">
        <v>2617</v>
      </c>
      <c r="J620" s="295"/>
      <c r="K620" s="295" t="s">
        <v>715</v>
      </c>
      <c r="L620" s="295"/>
      <c r="M620" s="82" t="s">
        <v>339</v>
      </c>
      <c r="N620" s="78">
        <v>180</v>
      </c>
      <c r="O620" s="78">
        <v>2</v>
      </c>
      <c r="P620" s="78">
        <v>100</v>
      </c>
      <c r="R620" s="82" t="s">
        <v>75</v>
      </c>
      <c r="S620" s="78" t="s">
        <v>75</v>
      </c>
      <c r="T620" s="82" t="s">
        <v>169</v>
      </c>
      <c r="V620" s="271" t="s">
        <v>2765</v>
      </c>
      <c r="AH620" s="88">
        <v>479</v>
      </c>
      <c r="AP620" s="89" t="s">
        <v>3189</v>
      </c>
    </row>
    <row r="621" spans="2:43" ht="15" thickBot="1">
      <c r="B621" s="64" t="s">
        <v>715</v>
      </c>
      <c r="C621" s="162" t="s">
        <v>715</v>
      </c>
      <c r="D621" s="64" t="s">
        <v>90</v>
      </c>
      <c r="E621" s="82" t="s">
        <v>724</v>
      </c>
      <c r="F621" s="82" t="s">
        <v>2723</v>
      </c>
      <c r="G621" s="82"/>
      <c r="H621" s="246">
        <v>221592</v>
      </c>
      <c r="I621" s="315" t="s">
        <v>2609</v>
      </c>
      <c r="J621" s="295"/>
      <c r="K621" s="295" t="s">
        <v>715</v>
      </c>
      <c r="L621" s="295"/>
      <c r="M621" s="82" t="s">
        <v>339</v>
      </c>
      <c r="N621" s="78">
        <v>20</v>
      </c>
      <c r="O621" s="78">
        <v>2</v>
      </c>
      <c r="P621" s="78">
        <v>100</v>
      </c>
      <c r="R621" s="82" t="s">
        <v>75</v>
      </c>
      <c r="S621" s="78" t="s">
        <v>75</v>
      </c>
      <c r="T621" s="82" t="s">
        <v>169</v>
      </c>
      <c r="V621" s="271" t="s">
        <v>2757</v>
      </c>
      <c r="AH621" s="88">
        <v>99</v>
      </c>
      <c r="AP621" s="89" t="s">
        <v>3189</v>
      </c>
    </row>
    <row r="622" spans="2:43" ht="15" thickBot="1">
      <c r="B622" s="64" t="s">
        <v>715</v>
      </c>
      <c r="C622" s="162" t="s">
        <v>715</v>
      </c>
      <c r="D622" s="64" t="s">
        <v>90</v>
      </c>
      <c r="E622" s="82" t="s">
        <v>724</v>
      </c>
      <c r="F622" s="82" t="s">
        <v>2723</v>
      </c>
      <c r="G622" s="82"/>
      <c r="H622" s="246">
        <v>222082</v>
      </c>
      <c r="I622" s="315" t="s">
        <v>2608</v>
      </c>
      <c r="J622" s="295" t="s">
        <v>715</v>
      </c>
      <c r="K622" s="295" t="s">
        <v>715</v>
      </c>
      <c r="L622" s="295"/>
      <c r="M622" s="82" t="s">
        <v>339</v>
      </c>
      <c r="N622" s="78">
        <v>30</v>
      </c>
      <c r="O622" s="78">
        <v>2</v>
      </c>
      <c r="P622" s="78">
        <v>100</v>
      </c>
      <c r="R622" s="82" t="s">
        <v>75</v>
      </c>
      <c r="S622" s="78" t="s">
        <v>75</v>
      </c>
      <c r="T622" s="82" t="s">
        <v>169</v>
      </c>
      <c r="V622" s="369" t="s">
        <v>2756</v>
      </c>
      <c r="AH622" s="88">
        <v>649</v>
      </c>
      <c r="AP622" s="89" t="s">
        <v>3189</v>
      </c>
    </row>
    <row r="623" spans="2:43" ht="15" thickBot="1">
      <c r="B623" s="64" t="s">
        <v>715</v>
      </c>
      <c r="C623" s="162" t="s">
        <v>715</v>
      </c>
      <c r="D623" s="64" t="s">
        <v>90</v>
      </c>
      <c r="E623" s="82" t="s">
        <v>724</v>
      </c>
      <c r="F623" s="82" t="s">
        <v>3199</v>
      </c>
      <c r="G623" s="82"/>
      <c r="H623" s="246">
        <v>221541</v>
      </c>
      <c r="I623" s="315" t="s">
        <v>2620</v>
      </c>
      <c r="J623" s="318"/>
      <c r="K623" s="295" t="s">
        <v>715</v>
      </c>
      <c r="L623" s="295"/>
      <c r="M623" s="82" t="s">
        <v>339</v>
      </c>
      <c r="N623" s="78">
        <v>200</v>
      </c>
      <c r="O623" s="78">
        <v>2</v>
      </c>
      <c r="P623" s="78">
        <v>100</v>
      </c>
      <c r="R623" s="82" t="s">
        <v>75</v>
      </c>
      <c r="S623" s="78" t="s">
        <v>75</v>
      </c>
      <c r="T623" s="82" t="s">
        <v>169</v>
      </c>
      <c r="V623" s="369" t="s">
        <v>2768</v>
      </c>
      <c r="AH623" s="88">
        <v>199</v>
      </c>
      <c r="AP623" s="89" t="s">
        <v>3189</v>
      </c>
    </row>
    <row r="624" spans="2:43" ht="15" thickBot="1">
      <c r="B624" s="64" t="s">
        <v>715</v>
      </c>
      <c r="C624" s="162" t="s">
        <v>715</v>
      </c>
      <c r="D624" s="64" t="s">
        <v>90</v>
      </c>
      <c r="E624" s="82" t="s">
        <v>724</v>
      </c>
      <c r="F624" s="82" t="s">
        <v>3199</v>
      </c>
      <c r="G624" s="82"/>
      <c r="H624" s="120" t="s">
        <v>3194</v>
      </c>
      <c r="I624" s="315" t="s">
        <v>2615</v>
      </c>
      <c r="J624" s="295" t="s">
        <v>715</v>
      </c>
      <c r="K624" s="295" t="s">
        <v>715</v>
      </c>
      <c r="L624" s="295"/>
      <c r="M624" s="82" t="s">
        <v>339</v>
      </c>
      <c r="N624" s="78">
        <v>160</v>
      </c>
      <c r="O624" s="78">
        <v>2</v>
      </c>
      <c r="P624" s="78">
        <v>100</v>
      </c>
      <c r="R624" s="82" t="s">
        <v>75</v>
      </c>
      <c r="S624" s="78" t="s">
        <v>75</v>
      </c>
      <c r="T624" s="82" t="s">
        <v>169</v>
      </c>
      <c r="V624" s="401" t="s">
        <v>2763</v>
      </c>
      <c r="AP624" s="89" t="s">
        <v>3189</v>
      </c>
    </row>
    <row r="625" spans="1:42" ht="15" thickBot="1">
      <c r="B625" s="64" t="s">
        <v>715</v>
      </c>
      <c r="C625" s="162" t="s">
        <v>715</v>
      </c>
      <c r="D625" s="64" t="s">
        <v>90</v>
      </c>
      <c r="E625" s="82" t="s">
        <v>2717</v>
      </c>
      <c r="F625" s="82" t="s">
        <v>2874</v>
      </c>
      <c r="G625" s="82"/>
      <c r="H625" s="246">
        <v>270049</v>
      </c>
      <c r="I625" s="315" t="s">
        <v>2627</v>
      </c>
      <c r="J625" s="295" t="s">
        <v>715</v>
      </c>
      <c r="K625" s="295" t="s">
        <v>715</v>
      </c>
      <c r="L625" s="295"/>
      <c r="M625" s="82" t="s">
        <v>75</v>
      </c>
      <c r="N625" s="78">
        <v>30</v>
      </c>
      <c r="O625" s="78">
        <v>2</v>
      </c>
      <c r="P625" s="78">
        <v>100</v>
      </c>
      <c r="R625" s="82" t="s">
        <v>75</v>
      </c>
      <c r="S625" s="78" t="s">
        <v>75</v>
      </c>
      <c r="T625" s="82" t="s">
        <v>169</v>
      </c>
      <c r="V625" s="419" t="s">
        <v>2775</v>
      </c>
      <c r="AH625" s="88">
        <v>399</v>
      </c>
      <c r="AP625" s="89" t="s">
        <v>3189</v>
      </c>
    </row>
    <row r="626" spans="1:42" ht="15" thickBot="1">
      <c r="B626" s="64" t="s">
        <v>715</v>
      </c>
      <c r="C626" s="162" t="s">
        <v>715</v>
      </c>
      <c r="D626" s="64" t="s">
        <v>90</v>
      </c>
      <c r="E626" s="82" t="s">
        <v>2717</v>
      </c>
      <c r="F626" s="82" t="s">
        <v>2874</v>
      </c>
      <c r="G626" s="82"/>
      <c r="H626" s="246">
        <v>270006</v>
      </c>
      <c r="I626" s="315" t="s">
        <v>2625</v>
      </c>
      <c r="J626" s="295" t="s">
        <v>715</v>
      </c>
      <c r="K626" s="295" t="s">
        <v>715</v>
      </c>
      <c r="L626" s="295"/>
      <c r="M626" s="82" t="s">
        <v>75</v>
      </c>
      <c r="N626" s="78">
        <v>20</v>
      </c>
      <c r="O626" s="78">
        <v>2</v>
      </c>
      <c r="P626" s="78">
        <v>100</v>
      </c>
      <c r="R626" s="82" t="s">
        <v>75</v>
      </c>
      <c r="S626" s="78" t="s">
        <v>75</v>
      </c>
      <c r="T626" s="82" t="s">
        <v>169</v>
      </c>
      <c r="V626" s="369" t="s">
        <v>2773</v>
      </c>
      <c r="AH626" s="88">
        <v>149</v>
      </c>
      <c r="AP626" s="89" t="s">
        <v>3189</v>
      </c>
    </row>
    <row r="627" spans="1:42" ht="15" thickBot="1">
      <c r="B627" s="64" t="s">
        <v>715</v>
      </c>
      <c r="C627" s="162" t="s">
        <v>715</v>
      </c>
      <c r="D627" s="64" t="s">
        <v>90</v>
      </c>
      <c r="E627" s="82" t="s">
        <v>2717</v>
      </c>
      <c r="F627" s="82" t="s">
        <v>2874</v>
      </c>
      <c r="G627" s="82"/>
      <c r="H627" s="246">
        <v>270419</v>
      </c>
      <c r="I627" s="315" t="s">
        <v>2629</v>
      </c>
      <c r="J627" s="295" t="s">
        <v>715</v>
      </c>
      <c r="K627" s="295" t="s">
        <v>715</v>
      </c>
      <c r="L627" s="295"/>
      <c r="M627" s="82" t="s">
        <v>75</v>
      </c>
      <c r="N627" s="78">
        <v>60</v>
      </c>
      <c r="O627" s="78">
        <v>2</v>
      </c>
      <c r="P627" s="78">
        <v>100</v>
      </c>
      <c r="R627" s="82" t="s">
        <v>75</v>
      </c>
      <c r="S627" s="78" t="s">
        <v>75</v>
      </c>
      <c r="T627" s="82" t="s">
        <v>169</v>
      </c>
      <c r="V627" s="369" t="s">
        <v>2777</v>
      </c>
      <c r="AH627" s="88">
        <v>399</v>
      </c>
      <c r="AP627" s="89" t="s">
        <v>3189</v>
      </c>
    </row>
    <row r="628" spans="1:42" ht="15" thickBot="1">
      <c r="B628" s="64" t="s">
        <v>715</v>
      </c>
      <c r="C628" s="162" t="s">
        <v>715</v>
      </c>
      <c r="D628" s="64" t="s">
        <v>90</v>
      </c>
      <c r="E628" s="82" t="s">
        <v>2717</v>
      </c>
      <c r="F628" s="82" t="s">
        <v>2874</v>
      </c>
      <c r="G628" s="82"/>
      <c r="H628" s="246">
        <v>270356</v>
      </c>
      <c r="I628" s="315" t="s">
        <v>2631</v>
      </c>
      <c r="J628" s="295" t="s">
        <v>715</v>
      </c>
      <c r="K628" s="295" t="s">
        <v>715</v>
      </c>
      <c r="L628" s="295"/>
      <c r="M628" s="82" t="s">
        <v>75</v>
      </c>
      <c r="N628" s="78">
        <v>90</v>
      </c>
      <c r="O628" s="78">
        <v>1</v>
      </c>
      <c r="P628" s="78">
        <v>100</v>
      </c>
      <c r="R628" s="82" t="s">
        <v>75</v>
      </c>
      <c r="S628" s="78" t="s">
        <v>75</v>
      </c>
      <c r="T628" s="82" t="s">
        <v>169</v>
      </c>
      <c r="V628" s="369" t="s">
        <v>2779</v>
      </c>
      <c r="AH628" s="88">
        <v>699</v>
      </c>
      <c r="AP628" s="89" t="s">
        <v>3189</v>
      </c>
    </row>
    <row r="629" spans="1:42" ht="15" thickBot="1">
      <c r="B629" s="64" t="s">
        <v>715</v>
      </c>
      <c r="C629" s="162" t="s">
        <v>715</v>
      </c>
      <c r="D629" s="64" t="s">
        <v>90</v>
      </c>
      <c r="E629" s="82" t="s">
        <v>2717</v>
      </c>
      <c r="F629" s="82" t="s">
        <v>2875</v>
      </c>
      <c r="G629" s="82"/>
      <c r="H629" s="246">
        <v>270314</v>
      </c>
      <c r="I629" s="315" t="s">
        <v>2638</v>
      </c>
      <c r="J629" s="295" t="s">
        <v>715</v>
      </c>
      <c r="K629" s="295" t="s">
        <v>715</v>
      </c>
      <c r="L629" s="295"/>
      <c r="M629" s="82" t="s">
        <v>75</v>
      </c>
      <c r="N629" s="78">
        <v>140</v>
      </c>
      <c r="O629" s="78">
        <v>2</v>
      </c>
      <c r="P629" s="78">
        <v>100</v>
      </c>
      <c r="R629" s="82" t="s">
        <v>75</v>
      </c>
      <c r="S629" s="78" t="s">
        <v>75</v>
      </c>
      <c r="T629" s="82" t="s">
        <v>169</v>
      </c>
      <c r="V629" s="369" t="s">
        <v>2786</v>
      </c>
      <c r="AH629" s="88">
        <v>199</v>
      </c>
      <c r="AP629" s="89" t="s">
        <v>3189</v>
      </c>
    </row>
    <row r="630" spans="1:42" ht="15" thickBot="1">
      <c r="B630" s="64" t="s">
        <v>715</v>
      </c>
      <c r="C630" s="162" t="s">
        <v>715</v>
      </c>
      <c r="D630" s="64" t="s">
        <v>90</v>
      </c>
      <c r="E630" s="82" t="s">
        <v>2717</v>
      </c>
      <c r="F630" s="82" t="s">
        <v>2874</v>
      </c>
      <c r="G630" s="82"/>
      <c r="H630" s="246">
        <v>270379</v>
      </c>
      <c r="I630" s="315" t="s">
        <v>2633</v>
      </c>
      <c r="J630" s="295" t="s">
        <v>715</v>
      </c>
      <c r="K630" s="295" t="s">
        <v>715</v>
      </c>
      <c r="L630" s="295"/>
      <c r="M630" s="82" t="s">
        <v>75</v>
      </c>
      <c r="N630" s="78">
        <v>100</v>
      </c>
      <c r="O630" s="78">
        <v>2</v>
      </c>
      <c r="P630" s="78">
        <v>100</v>
      </c>
      <c r="R630" s="82" t="s">
        <v>75</v>
      </c>
      <c r="S630" s="78" t="s">
        <v>75</v>
      </c>
      <c r="T630" s="82" t="s">
        <v>169</v>
      </c>
      <c r="V630" s="369" t="s">
        <v>2781</v>
      </c>
      <c r="AH630" s="88">
        <v>299</v>
      </c>
      <c r="AP630" s="89" t="s">
        <v>3189</v>
      </c>
    </row>
    <row r="631" spans="1:42" ht="15" thickBot="1">
      <c r="B631" s="64" t="s">
        <v>715</v>
      </c>
      <c r="C631" s="162" t="s">
        <v>715</v>
      </c>
      <c r="D631" s="64" t="s">
        <v>90</v>
      </c>
      <c r="E631" s="82" t="s">
        <v>2717</v>
      </c>
      <c r="F631" s="82" t="s">
        <v>2874</v>
      </c>
      <c r="G631" s="82"/>
      <c r="H631" s="246">
        <v>270292</v>
      </c>
      <c r="I631" s="315" t="s">
        <v>2628</v>
      </c>
      <c r="J631" s="295" t="s">
        <v>715</v>
      </c>
      <c r="K631" s="295" t="s">
        <v>715</v>
      </c>
      <c r="L631" s="295"/>
      <c r="M631" s="82" t="s">
        <v>75</v>
      </c>
      <c r="N631" s="78">
        <v>35</v>
      </c>
      <c r="O631" s="78">
        <v>2</v>
      </c>
      <c r="P631" s="78">
        <v>100</v>
      </c>
      <c r="R631" s="82" t="s">
        <v>75</v>
      </c>
      <c r="S631" s="78" t="s">
        <v>75</v>
      </c>
      <c r="T631" s="82" t="s">
        <v>169</v>
      </c>
      <c r="V631" s="369" t="s">
        <v>2776</v>
      </c>
      <c r="AH631" s="88">
        <v>299</v>
      </c>
      <c r="AP631" s="89" t="s">
        <v>3189</v>
      </c>
    </row>
    <row r="632" spans="1:42" ht="15" thickBot="1">
      <c r="B632" s="64" t="s">
        <v>715</v>
      </c>
      <c r="C632" s="162" t="s">
        <v>715</v>
      </c>
      <c r="D632" s="64" t="s">
        <v>90</v>
      </c>
      <c r="E632" s="82" t="s">
        <v>2717</v>
      </c>
      <c r="F632" s="82" t="s">
        <v>2875</v>
      </c>
      <c r="G632" s="82"/>
      <c r="H632" s="246">
        <v>270370</v>
      </c>
      <c r="I632" s="315" t="s">
        <v>2636</v>
      </c>
      <c r="J632" s="295" t="s">
        <v>715</v>
      </c>
      <c r="K632" s="295" t="s">
        <v>715</v>
      </c>
      <c r="L632" s="295"/>
      <c r="M632" s="82" t="s">
        <v>75</v>
      </c>
      <c r="N632" s="78">
        <v>130</v>
      </c>
      <c r="O632" s="78">
        <v>2</v>
      </c>
      <c r="P632" s="78">
        <v>100</v>
      </c>
      <c r="R632" s="82" t="s">
        <v>75</v>
      </c>
      <c r="S632" s="78" t="s">
        <v>75</v>
      </c>
      <c r="T632" s="82" t="s">
        <v>169</v>
      </c>
      <c r="V632" s="448" t="s">
        <v>2784</v>
      </c>
      <c r="AH632" s="88">
        <v>299</v>
      </c>
      <c r="AP632" s="89" t="s">
        <v>3189</v>
      </c>
    </row>
    <row r="633" spans="1:42" ht="15" thickBot="1">
      <c r="B633" s="64" t="s">
        <v>715</v>
      </c>
      <c r="C633" s="162" t="s">
        <v>715</v>
      </c>
      <c r="D633" s="64" t="s">
        <v>90</v>
      </c>
      <c r="E633" s="82" t="s">
        <v>2717</v>
      </c>
      <c r="F633" s="82" t="s">
        <v>2875</v>
      </c>
      <c r="G633" s="82"/>
      <c r="H633" s="246">
        <v>270359</v>
      </c>
      <c r="I633" s="315" t="s">
        <v>2635</v>
      </c>
      <c r="J633" s="295" t="s">
        <v>715</v>
      </c>
      <c r="K633" s="295" t="s">
        <v>715</v>
      </c>
      <c r="L633" s="295"/>
      <c r="M633" s="82" t="s">
        <v>75</v>
      </c>
      <c r="N633" s="78">
        <v>120</v>
      </c>
      <c r="O633" s="78">
        <v>2</v>
      </c>
      <c r="P633" s="78">
        <v>100</v>
      </c>
      <c r="R633" s="82" t="s">
        <v>75</v>
      </c>
      <c r="S633" s="78" t="s">
        <v>75</v>
      </c>
      <c r="T633" s="82" t="s">
        <v>169</v>
      </c>
      <c r="V633" s="271" t="s">
        <v>2783</v>
      </c>
      <c r="AH633" s="88">
        <v>599</v>
      </c>
      <c r="AP633" s="89" t="s">
        <v>3189</v>
      </c>
    </row>
    <row r="634" spans="1:42" ht="15" thickBot="1">
      <c r="A634" s="81" t="s">
        <v>715</v>
      </c>
      <c r="B634" s="64"/>
      <c r="E634" s="82" t="s">
        <v>10</v>
      </c>
      <c r="F634" s="82" t="s">
        <v>10</v>
      </c>
      <c r="G634" s="82"/>
      <c r="H634" s="285">
        <v>100302</v>
      </c>
      <c r="I634" s="384" t="s">
        <v>2702</v>
      </c>
      <c r="J634" s="295"/>
      <c r="K634" s="295" t="s">
        <v>715</v>
      </c>
      <c r="L634" s="295"/>
      <c r="M634" s="82" t="s">
        <v>339</v>
      </c>
      <c r="N634" s="78">
        <v>385</v>
      </c>
      <c r="O634" s="78">
        <v>2</v>
      </c>
      <c r="P634" s="78">
        <v>100</v>
      </c>
      <c r="Q634" s="78" t="s">
        <v>90</v>
      </c>
      <c r="R634" s="82" t="s">
        <v>75</v>
      </c>
      <c r="S634" s="78" t="s">
        <v>280</v>
      </c>
      <c r="T634" s="82" t="s">
        <v>167</v>
      </c>
      <c r="V634" s="144" t="s">
        <v>2850</v>
      </c>
      <c r="AH634" s="88">
        <v>1099</v>
      </c>
      <c r="AP634" s="89" t="s">
        <v>3203</v>
      </c>
    </row>
    <row r="635" spans="1:42" ht="15" thickBot="1">
      <c r="A635" s="81" t="s">
        <v>715</v>
      </c>
      <c r="B635" s="64"/>
      <c r="E635" s="82" t="s">
        <v>10</v>
      </c>
      <c r="F635" s="82" t="s">
        <v>10</v>
      </c>
      <c r="G635" s="82"/>
      <c r="H635" s="285">
        <v>100721</v>
      </c>
      <c r="I635" s="384" t="s">
        <v>2705</v>
      </c>
      <c r="J635" s="295"/>
      <c r="K635" s="295" t="s">
        <v>715</v>
      </c>
      <c r="L635" s="295"/>
      <c r="M635" s="82" t="s">
        <v>339</v>
      </c>
      <c r="N635" s="78">
        <v>390</v>
      </c>
      <c r="O635" s="78">
        <v>2</v>
      </c>
      <c r="P635" s="78">
        <v>100</v>
      </c>
      <c r="Q635" s="78" t="s">
        <v>90</v>
      </c>
      <c r="R635" s="82" t="s">
        <v>75</v>
      </c>
      <c r="S635" s="78" t="s">
        <v>280</v>
      </c>
      <c r="T635" s="82" t="s">
        <v>167</v>
      </c>
      <c r="V635" s="144" t="s">
        <v>2853</v>
      </c>
      <c r="AH635" s="88">
        <v>1099</v>
      </c>
      <c r="AP635" s="89" t="s">
        <v>3203</v>
      </c>
    </row>
    <row r="636" spans="1:42" ht="15" thickBot="1">
      <c r="B636" s="64" t="s">
        <v>715</v>
      </c>
      <c r="C636" s="162" t="s">
        <v>715</v>
      </c>
      <c r="D636" s="64" t="s">
        <v>90</v>
      </c>
      <c r="E636" s="82" t="s">
        <v>2717</v>
      </c>
      <c r="F636" s="82" t="s">
        <v>2874</v>
      </c>
      <c r="G636" s="82"/>
      <c r="H636" s="246">
        <v>270201</v>
      </c>
      <c r="I636" s="315" t="s">
        <v>2637</v>
      </c>
      <c r="J636" s="295" t="s">
        <v>715</v>
      </c>
      <c r="K636" s="295" t="s">
        <v>715</v>
      </c>
      <c r="L636" s="295"/>
      <c r="M636" s="82" t="s">
        <v>75</v>
      </c>
      <c r="N636" s="78">
        <v>110</v>
      </c>
      <c r="O636" s="78">
        <v>2</v>
      </c>
      <c r="P636" s="78">
        <v>100</v>
      </c>
      <c r="R636" s="82" t="s">
        <v>75</v>
      </c>
      <c r="S636" s="78" t="s">
        <v>75</v>
      </c>
      <c r="T636" s="82" t="s">
        <v>169</v>
      </c>
      <c r="V636" s="271" t="s">
        <v>2785</v>
      </c>
      <c r="AH636" s="88">
        <v>349</v>
      </c>
      <c r="AP636" s="89" t="s">
        <v>3189</v>
      </c>
    </row>
    <row r="637" spans="1:42" ht="15" thickBot="1">
      <c r="B637" s="64" t="s">
        <v>715</v>
      </c>
      <c r="C637" s="162" t="s">
        <v>715</v>
      </c>
      <c r="D637" s="64" t="s">
        <v>90</v>
      </c>
      <c r="E637" s="82" t="s">
        <v>1293</v>
      </c>
      <c r="F637" s="82" t="s">
        <v>2718</v>
      </c>
      <c r="G637" s="82"/>
      <c r="H637" s="246">
        <v>210834</v>
      </c>
      <c r="I637" s="315" t="s">
        <v>2671</v>
      </c>
      <c r="J637" s="295"/>
      <c r="K637" s="295" t="s">
        <v>715</v>
      </c>
      <c r="L637" s="295"/>
      <c r="M637" s="82" t="s">
        <v>339</v>
      </c>
      <c r="N637" s="78">
        <v>5880</v>
      </c>
      <c r="O637" s="78">
        <v>1</v>
      </c>
      <c r="P637" s="78">
        <v>100</v>
      </c>
      <c r="R637" s="82" t="s">
        <v>75</v>
      </c>
      <c r="S637" s="78" t="s">
        <v>75</v>
      </c>
      <c r="T637" s="82" t="s">
        <v>169</v>
      </c>
      <c r="V637" s="281" t="s">
        <v>2820</v>
      </c>
      <c r="AH637" s="88">
        <v>399</v>
      </c>
      <c r="AP637" s="89" t="s">
        <v>3189</v>
      </c>
    </row>
    <row r="638" spans="1:42" ht="15" thickBot="1">
      <c r="B638" s="64" t="s">
        <v>715</v>
      </c>
      <c r="C638" s="162" t="s">
        <v>715</v>
      </c>
      <c r="D638" s="64" t="s">
        <v>90</v>
      </c>
      <c r="E638" s="82" t="s">
        <v>1293</v>
      </c>
      <c r="F638" s="82" t="s">
        <v>2718</v>
      </c>
      <c r="G638" s="82"/>
      <c r="H638" s="246">
        <v>211492</v>
      </c>
      <c r="I638" s="315" t="s">
        <v>2669</v>
      </c>
      <c r="J638" s="295"/>
      <c r="K638" s="295" t="s">
        <v>715</v>
      </c>
      <c r="L638" s="295"/>
      <c r="M638" s="82" t="s">
        <v>776</v>
      </c>
      <c r="N638" s="78">
        <v>5872</v>
      </c>
      <c r="O638" s="78">
        <v>1</v>
      </c>
      <c r="P638" s="78">
        <v>100</v>
      </c>
      <c r="R638" s="82" t="s">
        <v>75</v>
      </c>
      <c r="S638" s="78" t="s">
        <v>75</v>
      </c>
      <c r="T638" s="82" t="s">
        <v>169</v>
      </c>
      <c r="V638" s="326" t="s">
        <v>2818</v>
      </c>
      <c r="AH638" s="88">
        <v>49</v>
      </c>
      <c r="AP638" s="89" t="s">
        <v>3189</v>
      </c>
    </row>
    <row r="639" spans="1:42" ht="15" thickBot="1">
      <c r="B639" s="64" t="s">
        <v>715</v>
      </c>
      <c r="C639" s="162" t="s">
        <v>715</v>
      </c>
      <c r="D639" s="64" t="s">
        <v>90</v>
      </c>
      <c r="E639" s="82" t="s">
        <v>2717</v>
      </c>
      <c r="F639" s="82" t="s">
        <v>2874</v>
      </c>
      <c r="G639" s="82"/>
      <c r="H639" s="246">
        <v>270476</v>
      </c>
      <c r="I639" s="315" t="s">
        <v>2626</v>
      </c>
      <c r="J639" s="295" t="s">
        <v>715</v>
      </c>
      <c r="K639" s="295" t="s">
        <v>715</v>
      </c>
      <c r="L639" s="295"/>
      <c r="M639" s="82" t="s">
        <v>75</v>
      </c>
      <c r="N639" s="78">
        <v>40</v>
      </c>
      <c r="O639" s="78">
        <v>2</v>
      </c>
      <c r="P639" s="78">
        <v>100</v>
      </c>
      <c r="R639" s="82" t="s">
        <v>75</v>
      </c>
      <c r="S639" s="78" t="s">
        <v>75</v>
      </c>
      <c r="T639" s="82" t="s">
        <v>169</v>
      </c>
      <c r="V639" s="271" t="s">
        <v>2774</v>
      </c>
      <c r="AH639" s="88">
        <v>199</v>
      </c>
      <c r="AP639" s="89" t="s">
        <v>3189</v>
      </c>
    </row>
    <row r="640" spans="1:42" ht="15" thickBot="1">
      <c r="B640" s="64" t="s">
        <v>715</v>
      </c>
      <c r="C640" s="162" t="s">
        <v>715</v>
      </c>
      <c r="D640" s="64" t="s">
        <v>90</v>
      </c>
      <c r="E640" s="82" t="s">
        <v>2717</v>
      </c>
      <c r="F640" s="82" t="s">
        <v>2874</v>
      </c>
      <c r="G640" s="82"/>
      <c r="H640" s="246">
        <v>270355</v>
      </c>
      <c r="I640" s="315" t="s">
        <v>2634</v>
      </c>
      <c r="J640" s="295" t="s">
        <v>715</v>
      </c>
      <c r="K640" s="295" t="s">
        <v>715</v>
      </c>
      <c r="L640" s="295"/>
      <c r="M640" s="82" t="s">
        <v>75</v>
      </c>
      <c r="N640" s="78">
        <v>50</v>
      </c>
      <c r="O640" s="78">
        <v>2</v>
      </c>
      <c r="P640" s="78">
        <v>100</v>
      </c>
      <c r="R640" s="82" t="s">
        <v>75</v>
      </c>
      <c r="S640" s="78" t="s">
        <v>75</v>
      </c>
      <c r="T640" s="82" t="s">
        <v>169</v>
      </c>
      <c r="V640" s="271" t="s">
        <v>2782</v>
      </c>
      <c r="AH640" s="88">
        <v>299</v>
      </c>
      <c r="AP640" s="89" t="s">
        <v>3189</v>
      </c>
    </row>
    <row r="641" spans="1:42" ht="15" thickBot="1">
      <c r="B641" s="64" t="s">
        <v>715</v>
      </c>
      <c r="C641" s="162" t="s">
        <v>715</v>
      </c>
      <c r="D641" s="64" t="s">
        <v>90</v>
      </c>
      <c r="E641" s="82" t="s">
        <v>2717</v>
      </c>
      <c r="F641" s="82" t="s">
        <v>2874</v>
      </c>
      <c r="G641" s="82"/>
      <c r="H641" s="246">
        <v>270313</v>
      </c>
      <c r="I641" s="315" t="s">
        <v>2632</v>
      </c>
      <c r="J641" s="295" t="s">
        <v>715</v>
      </c>
      <c r="K641" s="295" t="s">
        <v>715</v>
      </c>
      <c r="L641" s="295"/>
      <c r="M641" s="82" t="s">
        <v>75</v>
      </c>
      <c r="N641" s="78">
        <v>80</v>
      </c>
      <c r="O641" s="78">
        <v>2</v>
      </c>
      <c r="P641" s="78">
        <v>100</v>
      </c>
      <c r="R641" s="82" t="s">
        <v>75</v>
      </c>
      <c r="S641" s="78" t="s">
        <v>75</v>
      </c>
      <c r="T641" s="82" t="s">
        <v>169</v>
      </c>
      <c r="V641" s="271" t="s">
        <v>2780</v>
      </c>
      <c r="AH641" s="88">
        <v>449</v>
      </c>
      <c r="AP641" s="89" t="s">
        <v>3189</v>
      </c>
    </row>
    <row r="642" spans="1:42" ht="15" thickBot="1">
      <c r="B642" s="64" t="s">
        <v>715</v>
      </c>
      <c r="C642" s="162" t="s">
        <v>715</v>
      </c>
      <c r="D642" s="64" t="s">
        <v>90</v>
      </c>
      <c r="E642" s="82" t="s">
        <v>2717</v>
      </c>
      <c r="F642" s="82" t="s">
        <v>2874</v>
      </c>
      <c r="G642" s="82"/>
      <c r="H642" s="246">
        <v>270418</v>
      </c>
      <c r="I642" s="315" t="s">
        <v>2630</v>
      </c>
      <c r="J642" s="295" t="s">
        <v>715</v>
      </c>
      <c r="K642" s="295" t="s">
        <v>715</v>
      </c>
      <c r="L642" s="295"/>
      <c r="M642" s="82" t="s">
        <v>75</v>
      </c>
      <c r="N642" s="78">
        <v>70</v>
      </c>
      <c r="O642" s="78">
        <v>2</v>
      </c>
      <c r="P642" s="78">
        <v>100</v>
      </c>
      <c r="R642" s="82" t="s">
        <v>75</v>
      </c>
      <c r="S642" s="78" t="s">
        <v>75</v>
      </c>
      <c r="T642" s="82" t="s">
        <v>169</v>
      </c>
      <c r="V642" s="271" t="s">
        <v>2778</v>
      </c>
      <c r="AH642" s="88">
        <v>499</v>
      </c>
      <c r="AP642" s="89" t="s">
        <v>3189</v>
      </c>
    </row>
    <row r="643" spans="1:42" ht="15" thickBot="1">
      <c r="B643" s="64" t="s">
        <v>715</v>
      </c>
      <c r="C643" s="162" t="s">
        <v>715</v>
      </c>
      <c r="D643" s="64" t="s">
        <v>90</v>
      </c>
      <c r="E643" s="82" t="s">
        <v>2717</v>
      </c>
      <c r="F643" s="82" t="s">
        <v>2874</v>
      </c>
      <c r="G643" s="82"/>
      <c r="H643" s="246">
        <v>270485</v>
      </c>
      <c r="I643" s="315" t="s">
        <v>2624</v>
      </c>
      <c r="J643" s="295" t="s">
        <v>715</v>
      </c>
      <c r="K643" s="295" t="s">
        <v>715</v>
      </c>
      <c r="L643" s="295"/>
      <c r="M643" s="82" t="s">
        <v>75</v>
      </c>
      <c r="N643" s="78">
        <v>10</v>
      </c>
      <c r="O643" s="78">
        <v>2</v>
      </c>
      <c r="P643" s="78">
        <v>100</v>
      </c>
      <c r="R643" s="82" t="s">
        <v>75</v>
      </c>
      <c r="S643" s="78" t="s">
        <v>75</v>
      </c>
      <c r="T643" s="82" t="s">
        <v>169</v>
      </c>
      <c r="V643" s="271" t="s">
        <v>2772</v>
      </c>
      <c r="AH643" s="88">
        <v>399</v>
      </c>
      <c r="AP643" s="89" t="s">
        <v>3189</v>
      </c>
    </row>
    <row r="644" spans="1:42" ht="15" thickBot="1">
      <c r="A644" s="81" t="s">
        <v>715</v>
      </c>
      <c r="B644" s="64"/>
      <c r="E644" s="82" t="s">
        <v>10</v>
      </c>
      <c r="F644" s="82" t="s">
        <v>10</v>
      </c>
      <c r="G644" s="82"/>
      <c r="H644" s="285">
        <v>101707</v>
      </c>
      <c r="I644" s="384" t="s">
        <v>2699</v>
      </c>
      <c r="J644" s="295"/>
      <c r="K644" s="295" t="s">
        <v>715</v>
      </c>
      <c r="L644" s="295"/>
      <c r="M644" s="82" t="s">
        <v>339</v>
      </c>
      <c r="N644" s="78">
        <v>375</v>
      </c>
      <c r="O644" s="78">
        <v>2</v>
      </c>
      <c r="P644" s="78">
        <v>100</v>
      </c>
      <c r="Q644" s="78" t="s">
        <v>90</v>
      </c>
      <c r="R644" s="82" t="s">
        <v>75</v>
      </c>
      <c r="S644" s="78" t="s">
        <v>280</v>
      </c>
      <c r="T644" s="82" t="s">
        <v>167</v>
      </c>
      <c r="V644" s="144" t="s">
        <v>2847</v>
      </c>
      <c r="AH644" s="88">
        <v>1099</v>
      </c>
      <c r="AP644" s="89" t="s">
        <v>3203</v>
      </c>
    </row>
    <row r="645" spans="1:42" ht="15" thickBot="1">
      <c r="B645" s="64" t="s">
        <v>715</v>
      </c>
      <c r="C645" s="162" t="s">
        <v>715</v>
      </c>
      <c r="D645" s="64" t="s">
        <v>90</v>
      </c>
      <c r="E645" s="82" t="s">
        <v>29</v>
      </c>
      <c r="F645" s="82" t="s">
        <v>726</v>
      </c>
      <c r="G645" s="82"/>
      <c r="H645" s="289">
        <v>300080</v>
      </c>
      <c r="I645" s="314" t="s">
        <v>2462</v>
      </c>
      <c r="J645" s="244"/>
      <c r="K645" s="295" t="s">
        <v>715</v>
      </c>
      <c r="L645" s="295"/>
      <c r="M645" s="82" t="s">
        <v>776</v>
      </c>
      <c r="N645" s="78">
        <v>3010</v>
      </c>
      <c r="O645" s="78">
        <v>2</v>
      </c>
      <c r="P645" s="78">
        <v>100</v>
      </c>
      <c r="R645" s="82" t="s">
        <v>75</v>
      </c>
      <c r="S645" s="78" t="s">
        <v>75</v>
      </c>
      <c r="T645" s="82" t="s">
        <v>169</v>
      </c>
      <c r="V645" s="147" t="s">
        <v>2552</v>
      </c>
      <c r="AP645" s="89" t="s">
        <v>3189</v>
      </c>
    </row>
    <row r="646" spans="1:42" ht="15" thickBot="1">
      <c r="B646" s="64" t="s">
        <v>715</v>
      </c>
      <c r="C646" s="162" t="s">
        <v>715</v>
      </c>
      <c r="D646" s="64" t="s">
        <v>90</v>
      </c>
      <c r="E646" s="82" t="s">
        <v>29</v>
      </c>
      <c r="F646" s="82" t="s">
        <v>2496</v>
      </c>
      <c r="G646" s="82"/>
      <c r="H646" s="289">
        <v>300353</v>
      </c>
      <c r="I646" s="314" t="s">
        <v>2451</v>
      </c>
      <c r="J646" s="244"/>
      <c r="K646" s="295" t="s">
        <v>715</v>
      </c>
      <c r="L646" s="295"/>
      <c r="M646" s="82" t="s">
        <v>776</v>
      </c>
      <c r="N646" s="78">
        <v>8100</v>
      </c>
      <c r="O646" s="78">
        <v>2</v>
      </c>
      <c r="P646" s="78">
        <v>100</v>
      </c>
      <c r="R646" s="82" t="s">
        <v>75</v>
      </c>
      <c r="S646" s="78" t="s">
        <v>75</v>
      </c>
      <c r="T646" s="82" t="s">
        <v>169</v>
      </c>
      <c r="V646" s="273" t="s">
        <v>2541</v>
      </c>
      <c r="AH646" s="88">
        <v>99</v>
      </c>
      <c r="AP646" s="89" t="s">
        <v>3189</v>
      </c>
    </row>
    <row r="647" spans="1:42" ht="15" thickBot="1">
      <c r="B647" s="64" t="s">
        <v>715</v>
      </c>
      <c r="C647" s="162" t="s">
        <v>715</v>
      </c>
      <c r="D647" s="64" t="s">
        <v>90</v>
      </c>
      <c r="E647" s="82" t="s">
        <v>29</v>
      </c>
      <c r="F647" s="82" t="s">
        <v>2496</v>
      </c>
      <c r="G647" s="82"/>
      <c r="H647" s="248">
        <v>173225</v>
      </c>
      <c r="I647" s="315" t="s">
        <v>2686</v>
      </c>
      <c r="J647" s="295"/>
      <c r="K647" s="295" t="s">
        <v>715</v>
      </c>
      <c r="L647" s="295"/>
      <c r="M647" s="82" t="s">
        <v>776</v>
      </c>
      <c r="N647" s="78">
        <v>8210</v>
      </c>
      <c r="O647" s="78">
        <v>2</v>
      </c>
      <c r="P647" s="78">
        <v>100</v>
      </c>
      <c r="R647" s="82" t="s">
        <v>75</v>
      </c>
      <c r="S647" s="78" t="s">
        <v>75</v>
      </c>
      <c r="T647" s="82" t="s">
        <v>169</v>
      </c>
      <c r="V647" s="144" t="s">
        <v>2835</v>
      </c>
      <c r="AH647" s="88">
        <v>189</v>
      </c>
      <c r="AP647" s="89" t="s">
        <v>3189</v>
      </c>
    </row>
    <row r="648" spans="1:42" ht="15" thickBot="1">
      <c r="B648" s="64" t="s">
        <v>715</v>
      </c>
      <c r="C648" s="162" t="s">
        <v>715</v>
      </c>
      <c r="D648" s="64" t="s">
        <v>90</v>
      </c>
      <c r="E648" s="82" t="s">
        <v>29</v>
      </c>
      <c r="F648" s="82" t="s">
        <v>2496</v>
      </c>
      <c r="G648" s="82"/>
      <c r="H648" s="248">
        <v>300550</v>
      </c>
      <c r="I648" s="315" t="s">
        <v>2902</v>
      </c>
      <c r="J648" s="295"/>
      <c r="K648" s="295" t="s">
        <v>715</v>
      </c>
      <c r="L648" s="295"/>
      <c r="M648" s="82" t="s">
        <v>776</v>
      </c>
      <c r="N648" s="78">
        <v>8205</v>
      </c>
      <c r="O648" s="78">
        <v>2</v>
      </c>
      <c r="P648" s="78">
        <v>100</v>
      </c>
      <c r="R648" s="82" t="s">
        <v>75</v>
      </c>
      <c r="S648" s="78" t="s">
        <v>75</v>
      </c>
      <c r="T648" s="82" t="s">
        <v>169</v>
      </c>
      <c r="V648" s="144" t="s">
        <v>2857</v>
      </c>
      <c r="AH648" s="88">
        <v>99</v>
      </c>
      <c r="AP648" s="89" t="s">
        <v>3189</v>
      </c>
    </row>
    <row r="649" spans="1:42" ht="15" thickBot="1">
      <c r="B649" s="64" t="s">
        <v>715</v>
      </c>
      <c r="C649" s="162" t="s">
        <v>715</v>
      </c>
      <c r="D649" s="64" t="s">
        <v>90</v>
      </c>
      <c r="E649" s="82" t="s">
        <v>29</v>
      </c>
      <c r="F649" s="82" t="s">
        <v>726</v>
      </c>
      <c r="G649" s="82"/>
      <c r="H649" s="289">
        <v>300110</v>
      </c>
      <c r="I649" s="314" t="s">
        <v>2465</v>
      </c>
      <c r="J649" s="244"/>
      <c r="K649" s="295" t="s">
        <v>715</v>
      </c>
      <c r="L649" s="295"/>
      <c r="M649" s="82" t="s">
        <v>776</v>
      </c>
      <c r="N649" s="78">
        <v>3040</v>
      </c>
      <c r="O649" s="78">
        <v>2</v>
      </c>
      <c r="P649" s="78">
        <v>100</v>
      </c>
      <c r="R649" s="82" t="s">
        <v>75</v>
      </c>
      <c r="S649" s="78" t="s">
        <v>75</v>
      </c>
      <c r="T649" s="82" t="s">
        <v>169</v>
      </c>
      <c r="V649" s="147" t="s">
        <v>2554</v>
      </c>
      <c r="AP649" s="89" t="s">
        <v>3189</v>
      </c>
    </row>
    <row r="650" spans="1:42" ht="15" thickBot="1">
      <c r="B650" s="64" t="s">
        <v>715</v>
      </c>
      <c r="C650" s="162" t="s">
        <v>715</v>
      </c>
      <c r="D650" s="64" t="s">
        <v>90</v>
      </c>
      <c r="E650" s="82" t="s">
        <v>29</v>
      </c>
      <c r="F650" s="82" t="s">
        <v>2496</v>
      </c>
      <c r="G650" s="82"/>
      <c r="H650" s="289">
        <v>300355</v>
      </c>
      <c r="I650" s="314" t="s">
        <v>2452</v>
      </c>
      <c r="J650" s="244"/>
      <c r="K650" s="295" t="s">
        <v>715</v>
      </c>
      <c r="L650" s="295"/>
      <c r="M650" s="82" t="s">
        <v>776</v>
      </c>
      <c r="N650" s="78">
        <v>8200</v>
      </c>
      <c r="O650" s="78">
        <v>2</v>
      </c>
      <c r="P650" s="78">
        <v>100</v>
      </c>
      <c r="R650" s="82" t="s">
        <v>75</v>
      </c>
      <c r="S650" s="78" t="s">
        <v>75</v>
      </c>
      <c r="T650" s="82" t="s">
        <v>169</v>
      </c>
      <c r="V650" s="273" t="s">
        <v>2542</v>
      </c>
      <c r="AH650" s="88">
        <v>99</v>
      </c>
      <c r="AP650" s="89" t="s">
        <v>3189</v>
      </c>
    </row>
    <row r="651" spans="1:42" ht="15" thickBot="1">
      <c r="B651" s="64" t="s">
        <v>715</v>
      </c>
      <c r="C651" s="162" t="s">
        <v>715</v>
      </c>
      <c r="D651" s="64" t="s">
        <v>90</v>
      </c>
      <c r="E651" s="82" t="s">
        <v>29</v>
      </c>
      <c r="F651" s="82" t="s">
        <v>2496</v>
      </c>
      <c r="G651" s="82"/>
      <c r="H651" s="289">
        <v>302156</v>
      </c>
      <c r="I651" s="314" t="s">
        <v>2453</v>
      </c>
      <c r="J651" s="244"/>
      <c r="K651" s="295" t="s">
        <v>715</v>
      </c>
      <c r="L651" s="295"/>
      <c r="M651" s="82" t="s">
        <v>339</v>
      </c>
      <c r="N651" s="78">
        <v>8300</v>
      </c>
      <c r="O651" s="78">
        <v>2</v>
      </c>
      <c r="P651" s="78">
        <v>100</v>
      </c>
      <c r="R651" s="82" t="s">
        <v>75</v>
      </c>
      <c r="S651" s="78" t="s">
        <v>75</v>
      </c>
      <c r="T651" s="82" t="s">
        <v>169</v>
      </c>
      <c r="V651" s="273" t="s">
        <v>2543</v>
      </c>
      <c r="AH651" s="88">
        <v>129</v>
      </c>
      <c r="AI651" s="86" t="s">
        <v>94</v>
      </c>
      <c r="AJ651" s="62">
        <v>3347</v>
      </c>
      <c r="AK651" s="120" t="s">
        <v>1705</v>
      </c>
      <c r="AL651" s="97">
        <v>0.25</v>
      </c>
      <c r="AM651" s="97">
        <v>0.45763888888888887</v>
      </c>
      <c r="AN651" s="77" t="s">
        <v>348</v>
      </c>
      <c r="AP651" s="89" t="s">
        <v>3189</v>
      </c>
    </row>
    <row r="652" spans="1:42" ht="15" thickBot="1">
      <c r="B652" s="64" t="s">
        <v>715</v>
      </c>
      <c r="C652" s="162" t="s">
        <v>715</v>
      </c>
      <c r="D652" s="64" t="s">
        <v>90</v>
      </c>
      <c r="E652" s="82" t="s">
        <v>29</v>
      </c>
      <c r="F652" s="82" t="s">
        <v>31</v>
      </c>
      <c r="G652" s="82"/>
      <c r="H652" s="290">
        <v>300882</v>
      </c>
      <c r="I652" s="314" t="s">
        <v>2459</v>
      </c>
      <c r="J652" s="244"/>
      <c r="K652" s="295" t="s">
        <v>715</v>
      </c>
      <c r="L652" s="295"/>
      <c r="M652" s="82" t="s">
        <v>339</v>
      </c>
      <c r="N652" s="78">
        <v>255</v>
      </c>
      <c r="O652" s="78">
        <v>2</v>
      </c>
      <c r="P652" s="78">
        <v>100</v>
      </c>
      <c r="R652" s="82" t="s">
        <v>75</v>
      </c>
      <c r="S652" s="78" t="s">
        <v>75</v>
      </c>
      <c r="T652" s="82" t="s">
        <v>169</v>
      </c>
      <c r="V652" s="273" t="s">
        <v>2549</v>
      </c>
      <c r="AH652" s="88">
        <v>199</v>
      </c>
      <c r="AP652" s="89" t="s">
        <v>3189</v>
      </c>
    </row>
    <row r="653" spans="1:42" ht="15" thickBot="1">
      <c r="B653" s="64" t="s">
        <v>715</v>
      </c>
      <c r="C653" s="162" t="s">
        <v>715</v>
      </c>
      <c r="D653" s="64" t="s">
        <v>90</v>
      </c>
      <c r="E653" s="82" t="s">
        <v>29</v>
      </c>
      <c r="F653" s="82" t="s">
        <v>31</v>
      </c>
      <c r="G653" s="82"/>
      <c r="H653" s="289">
        <v>301291</v>
      </c>
      <c r="I653" s="314" t="s">
        <v>2458</v>
      </c>
      <c r="J653" s="244"/>
      <c r="K653" s="295" t="s">
        <v>715</v>
      </c>
      <c r="L653" s="295"/>
      <c r="M653" s="82" t="s">
        <v>339</v>
      </c>
      <c r="N653" s="78">
        <v>250</v>
      </c>
      <c r="O653" s="78">
        <v>2</v>
      </c>
      <c r="P653" s="78">
        <v>100</v>
      </c>
      <c r="R653" s="82" t="s">
        <v>75</v>
      </c>
      <c r="S653" s="78" t="s">
        <v>75</v>
      </c>
      <c r="T653" s="82" t="s">
        <v>169</v>
      </c>
      <c r="V653" s="273" t="s">
        <v>2548</v>
      </c>
      <c r="AH653" s="88">
        <v>199</v>
      </c>
      <c r="AP653" s="89" t="s">
        <v>3189</v>
      </c>
    </row>
    <row r="654" spans="1:42" ht="15" thickBot="1">
      <c r="B654" s="64" t="s">
        <v>715</v>
      </c>
      <c r="C654" s="162" t="s">
        <v>715</v>
      </c>
      <c r="D654" s="64" t="s">
        <v>90</v>
      </c>
      <c r="E654" s="82" t="s">
        <v>29</v>
      </c>
      <c r="F654" s="82" t="s">
        <v>725</v>
      </c>
      <c r="G654" s="82"/>
      <c r="H654" s="248">
        <v>300458</v>
      </c>
      <c r="I654" s="315" t="s">
        <v>2896</v>
      </c>
      <c r="J654" s="295"/>
      <c r="K654" s="295" t="s">
        <v>715</v>
      </c>
      <c r="L654" s="295"/>
      <c r="M654" s="82" t="s">
        <v>339</v>
      </c>
      <c r="N654" s="78">
        <v>2410</v>
      </c>
      <c r="O654" s="78">
        <v>2</v>
      </c>
      <c r="P654" s="78">
        <v>100</v>
      </c>
      <c r="R654" s="82" t="s">
        <v>75</v>
      </c>
      <c r="S654" s="78" t="s">
        <v>75</v>
      </c>
      <c r="T654" s="82" t="s">
        <v>169</v>
      </c>
      <c r="V654" s="271" t="s">
        <v>2789</v>
      </c>
      <c r="AH654" s="88">
        <v>319</v>
      </c>
      <c r="AP654" s="89" t="s">
        <v>3189</v>
      </c>
    </row>
    <row r="655" spans="1:42" ht="15" thickBot="1">
      <c r="B655" s="64" t="s">
        <v>715</v>
      </c>
      <c r="C655" s="162" t="s">
        <v>715</v>
      </c>
      <c r="D655" s="64" t="s">
        <v>90</v>
      </c>
      <c r="E655" s="82" t="s">
        <v>29</v>
      </c>
      <c r="F655" s="82" t="s">
        <v>725</v>
      </c>
      <c r="G655" s="82"/>
      <c r="H655" s="248">
        <v>300877</v>
      </c>
      <c r="I655" s="315" t="s">
        <v>2903</v>
      </c>
      <c r="J655" s="295"/>
      <c r="K655" s="295" t="s">
        <v>715</v>
      </c>
      <c r="L655" s="295"/>
      <c r="M655" s="82" t="s">
        <v>339</v>
      </c>
      <c r="N655" s="78">
        <v>2420</v>
      </c>
      <c r="O655" s="78">
        <v>2</v>
      </c>
      <c r="P655" s="78">
        <v>100</v>
      </c>
      <c r="R655" s="82" t="s">
        <v>75</v>
      </c>
      <c r="S655" s="78" t="s">
        <v>75</v>
      </c>
      <c r="T655" s="82" t="s">
        <v>169</v>
      </c>
      <c r="V655" s="144" t="s">
        <v>2859</v>
      </c>
      <c r="AH655" s="88">
        <v>149</v>
      </c>
      <c r="AP655" s="89" t="s">
        <v>3189</v>
      </c>
    </row>
    <row r="656" spans="1:42" ht="15" thickBot="1">
      <c r="B656" s="64" t="s">
        <v>715</v>
      </c>
      <c r="C656" s="162" t="s">
        <v>715</v>
      </c>
      <c r="D656" s="64" t="s">
        <v>90</v>
      </c>
      <c r="E656" s="82" t="s">
        <v>29</v>
      </c>
      <c r="F656" s="82" t="s">
        <v>2497</v>
      </c>
      <c r="G656" s="82"/>
      <c r="H656" s="289">
        <v>300281</v>
      </c>
      <c r="I656" s="314" t="s">
        <v>2468</v>
      </c>
      <c r="J656" s="244" t="s">
        <v>715</v>
      </c>
      <c r="K656" s="295" t="s">
        <v>715</v>
      </c>
      <c r="L656" s="295"/>
      <c r="M656" s="82" t="s">
        <v>339</v>
      </c>
      <c r="N656" s="78">
        <v>4610</v>
      </c>
      <c r="O656" s="78">
        <v>2</v>
      </c>
      <c r="P656" s="78">
        <v>100</v>
      </c>
      <c r="R656" s="82" t="s">
        <v>75</v>
      </c>
      <c r="S656" s="78" t="s">
        <v>75</v>
      </c>
      <c r="T656" s="82" t="s">
        <v>169</v>
      </c>
      <c r="V656" s="147" t="s">
        <v>2557</v>
      </c>
      <c r="AH656" s="88">
        <v>179</v>
      </c>
      <c r="AP656" s="89" t="s">
        <v>3189</v>
      </c>
    </row>
    <row r="657" spans="1:42" ht="15" thickBot="1">
      <c r="A657" s="136"/>
      <c r="B657" s="64" t="s">
        <v>715</v>
      </c>
      <c r="C657" s="162" t="s">
        <v>715</v>
      </c>
      <c r="D657" s="64" t="s">
        <v>90</v>
      </c>
      <c r="E657" s="82" t="s">
        <v>29</v>
      </c>
      <c r="F657" s="82" t="s">
        <v>31</v>
      </c>
      <c r="G657" s="82"/>
      <c r="H657" s="289">
        <v>303158</v>
      </c>
      <c r="I657" s="314" t="s">
        <v>2445</v>
      </c>
      <c r="J657" s="244"/>
      <c r="K657" s="295" t="s">
        <v>715</v>
      </c>
      <c r="L657" s="295"/>
      <c r="M657" s="82" t="s">
        <v>339</v>
      </c>
      <c r="N657" s="78">
        <v>226</v>
      </c>
      <c r="O657" s="78">
        <v>2</v>
      </c>
      <c r="P657" s="78">
        <v>100</v>
      </c>
      <c r="R657" s="82" t="s">
        <v>75</v>
      </c>
      <c r="S657" s="78" t="s">
        <v>75</v>
      </c>
      <c r="T657" s="82" t="s">
        <v>169</v>
      </c>
      <c r="V657" s="273" t="s">
        <v>2535</v>
      </c>
      <c r="AH657" s="88">
        <v>169</v>
      </c>
      <c r="AP657" s="89" t="s">
        <v>3189</v>
      </c>
    </row>
    <row r="658" spans="1:42" ht="15" thickBot="1">
      <c r="B658" s="64" t="s">
        <v>715</v>
      </c>
      <c r="C658" s="162" t="s">
        <v>715</v>
      </c>
      <c r="D658" s="64" t="s">
        <v>90</v>
      </c>
      <c r="E658" s="82" t="s">
        <v>29</v>
      </c>
      <c r="F658" s="82" t="s">
        <v>31</v>
      </c>
      <c r="G658" s="82"/>
      <c r="H658" s="289">
        <v>303376</v>
      </c>
      <c r="I658" s="314" t="s">
        <v>2448</v>
      </c>
      <c r="J658" s="244"/>
      <c r="K658" s="295" t="s">
        <v>715</v>
      </c>
      <c r="L658" s="295"/>
      <c r="M658" s="82" t="s">
        <v>339</v>
      </c>
      <c r="N658" s="78">
        <v>370</v>
      </c>
      <c r="O658" s="78">
        <v>2</v>
      </c>
      <c r="P658" s="78">
        <v>100</v>
      </c>
      <c r="R658" s="82" t="s">
        <v>75</v>
      </c>
      <c r="S658" s="78" t="s">
        <v>75</v>
      </c>
      <c r="T658" s="82" t="s">
        <v>169</v>
      </c>
      <c r="V658" s="273" t="s">
        <v>2538</v>
      </c>
      <c r="AH658" s="88">
        <v>379</v>
      </c>
      <c r="AP658" s="89" t="s">
        <v>3189</v>
      </c>
    </row>
    <row r="659" spans="1:42" ht="15" thickBot="1">
      <c r="B659" s="64" t="s">
        <v>715</v>
      </c>
      <c r="C659" s="162" t="s">
        <v>715</v>
      </c>
      <c r="D659" s="64" t="s">
        <v>90</v>
      </c>
      <c r="E659" s="82" t="s">
        <v>29</v>
      </c>
      <c r="F659" s="82" t="s">
        <v>31</v>
      </c>
      <c r="G659" s="82"/>
      <c r="H659" s="289">
        <v>302038</v>
      </c>
      <c r="I659" s="314" t="s">
        <v>2460</v>
      </c>
      <c r="J659" s="244"/>
      <c r="K659" s="295" t="s">
        <v>715</v>
      </c>
      <c r="L659" s="295"/>
      <c r="M659" s="82" t="s">
        <v>339</v>
      </c>
      <c r="N659" s="78">
        <v>260</v>
      </c>
      <c r="O659" s="78">
        <v>2</v>
      </c>
      <c r="P659" s="78">
        <v>100</v>
      </c>
      <c r="R659" s="82" t="s">
        <v>75</v>
      </c>
      <c r="S659" s="78" t="s">
        <v>75</v>
      </c>
      <c r="T659" s="82" t="s">
        <v>169</v>
      </c>
      <c r="V659" s="147" t="s">
        <v>2550</v>
      </c>
      <c r="AH659" s="88">
        <v>249</v>
      </c>
      <c r="AP659" s="89" t="s">
        <v>3189</v>
      </c>
    </row>
    <row r="660" spans="1:42" ht="15" thickBot="1">
      <c r="B660" s="64" t="s">
        <v>715</v>
      </c>
      <c r="C660" s="162" t="s">
        <v>715</v>
      </c>
      <c r="D660" s="64" t="s">
        <v>90</v>
      </c>
      <c r="E660" s="82" t="s">
        <v>29</v>
      </c>
      <c r="F660" s="82" t="s">
        <v>31</v>
      </c>
      <c r="G660" s="82"/>
      <c r="H660" s="289">
        <v>300010</v>
      </c>
      <c r="I660" s="314" t="s">
        <v>2461</v>
      </c>
      <c r="J660" s="244"/>
      <c r="K660" s="295" t="s">
        <v>715</v>
      </c>
      <c r="L660" s="295"/>
      <c r="M660" s="82" t="s">
        <v>339</v>
      </c>
      <c r="N660" s="78">
        <v>265</v>
      </c>
      <c r="O660" s="78">
        <v>2</v>
      </c>
      <c r="P660" s="78">
        <v>100</v>
      </c>
      <c r="R660" s="82" t="s">
        <v>75</v>
      </c>
      <c r="S660" s="78" t="s">
        <v>75</v>
      </c>
      <c r="T660" s="82" t="s">
        <v>169</v>
      </c>
      <c r="V660" s="147" t="s">
        <v>2551</v>
      </c>
      <c r="AH660" s="88">
        <v>199</v>
      </c>
      <c r="AI660" s="89"/>
      <c r="AJ660" s="62"/>
      <c r="AK660" s="89"/>
      <c r="AL660" s="94"/>
      <c r="AM660" s="94"/>
      <c r="AN660" s="88"/>
      <c r="AP660" s="89" t="s">
        <v>3189</v>
      </c>
    </row>
    <row r="661" spans="1:42" ht="15" thickBot="1">
      <c r="B661" s="64" t="s">
        <v>715</v>
      </c>
      <c r="C661" s="162" t="s">
        <v>715</v>
      </c>
      <c r="D661" s="64" t="s">
        <v>90</v>
      </c>
      <c r="E661" s="82" t="s">
        <v>29</v>
      </c>
      <c r="F661" s="82" t="s">
        <v>726</v>
      </c>
      <c r="G661" s="82"/>
      <c r="H661" s="289">
        <v>301769</v>
      </c>
      <c r="I661" s="314" t="s">
        <v>2466</v>
      </c>
      <c r="J661" s="244"/>
      <c r="K661" s="295" t="s">
        <v>715</v>
      </c>
      <c r="L661" s="295"/>
      <c r="M661" s="82" t="s">
        <v>339</v>
      </c>
      <c r="N661" s="78">
        <v>3202</v>
      </c>
      <c r="O661" s="78">
        <v>2</v>
      </c>
      <c r="P661" s="78">
        <v>100</v>
      </c>
      <c r="R661" s="82" t="s">
        <v>75</v>
      </c>
      <c r="S661" s="78" t="s">
        <v>75</v>
      </c>
      <c r="T661" s="82" t="s">
        <v>169</v>
      </c>
      <c r="V661" s="147" t="s">
        <v>2555</v>
      </c>
      <c r="AH661" s="88">
        <v>699</v>
      </c>
      <c r="AI661" s="86" t="s">
        <v>103</v>
      </c>
      <c r="AJ661" s="62">
        <v>3345</v>
      </c>
      <c r="AK661" s="120" t="s">
        <v>1703</v>
      </c>
      <c r="AL661" s="87">
        <v>0.54166666666666663</v>
      </c>
      <c r="AM661" s="87">
        <v>0.70763888888888893</v>
      </c>
      <c r="AN661" s="77" t="s">
        <v>349</v>
      </c>
      <c r="AP661" s="89" t="s">
        <v>3189</v>
      </c>
    </row>
    <row r="662" spans="1:42" ht="15" thickBot="1">
      <c r="B662" s="64" t="s">
        <v>715</v>
      </c>
      <c r="C662" s="162" t="s">
        <v>715</v>
      </c>
      <c r="D662" s="64" t="s">
        <v>90</v>
      </c>
      <c r="E662" s="82" t="s">
        <v>29</v>
      </c>
      <c r="F662" s="82" t="s">
        <v>726</v>
      </c>
      <c r="G662" s="294"/>
      <c r="H662" s="409">
        <v>300706</v>
      </c>
      <c r="I662" s="314" t="s">
        <v>2467</v>
      </c>
      <c r="J662" s="244"/>
      <c r="K662" s="295" t="s">
        <v>715</v>
      </c>
      <c r="L662" s="295"/>
      <c r="M662" s="82" t="s">
        <v>339</v>
      </c>
      <c r="N662" s="78">
        <v>3204</v>
      </c>
      <c r="O662" s="78">
        <v>2</v>
      </c>
      <c r="P662" s="78">
        <v>100</v>
      </c>
      <c r="R662" s="82" t="s">
        <v>75</v>
      </c>
      <c r="S662" s="78" t="s">
        <v>75</v>
      </c>
      <c r="T662" s="82" t="s">
        <v>169</v>
      </c>
      <c r="V662" s="147" t="s">
        <v>2556</v>
      </c>
      <c r="AH662" s="88">
        <v>349</v>
      </c>
      <c r="AP662" s="89" t="s">
        <v>3189</v>
      </c>
    </row>
    <row r="663" spans="1:42" ht="15" thickBot="1">
      <c r="B663" s="64" t="s">
        <v>715</v>
      </c>
      <c r="C663" s="162" t="s">
        <v>715</v>
      </c>
      <c r="D663" s="64" t="s">
        <v>90</v>
      </c>
      <c r="E663" s="82" t="s">
        <v>29</v>
      </c>
      <c r="F663" s="82" t="s">
        <v>2496</v>
      </c>
      <c r="G663" s="82"/>
      <c r="H663" s="289">
        <v>303863</v>
      </c>
      <c r="I663" s="314" t="s">
        <v>2454</v>
      </c>
      <c r="J663" s="244"/>
      <c r="K663" s="295" t="s">
        <v>715</v>
      </c>
      <c r="L663" s="295"/>
      <c r="M663" s="82" t="s">
        <v>339</v>
      </c>
      <c r="N663" s="78">
        <v>8400</v>
      </c>
      <c r="O663" s="78">
        <v>2</v>
      </c>
      <c r="P663" s="78">
        <v>100</v>
      </c>
      <c r="R663" s="82" t="s">
        <v>75</v>
      </c>
      <c r="S663" s="78" t="s">
        <v>75</v>
      </c>
      <c r="T663" s="82" t="s">
        <v>169</v>
      </c>
      <c r="V663" s="273" t="s">
        <v>2544</v>
      </c>
      <c r="AH663" s="88">
        <v>149</v>
      </c>
      <c r="AP663" s="89" t="s">
        <v>3189</v>
      </c>
    </row>
    <row r="664" spans="1:42" ht="15" thickBot="1">
      <c r="A664" s="88"/>
      <c r="B664" s="64" t="s">
        <v>715</v>
      </c>
      <c r="C664" s="162" t="s">
        <v>715</v>
      </c>
      <c r="D664" s="64" t="s">
        <v>90</v>
      </c>
      <c r="E664" s="82" t="s">
        <v>29</v>
      </c>
      <c r="F664" s="82" t="s">
        <v>31</v>
      </c>
      <c r="G664" s="82"/>
      <c r="H664" s="289">
        <v>303182</v>
      </c>
      <c r="I664" s="314" t="s">
        <v>2446</v>
      </c>
      <c r="J664" s="244"/>
      <c r="K664" s="295" t="s">
        <v>715</v>
      </c>
      <c r="L664" s="295"/>
      <c r="M664" s="82" t="s">
        <v>339</v>
      </c>
      <c r="N664" s="78">
        <v>218</v>
      </c>
      <c r="O664" s="78">
        <v>2</v>
      </c>
      <c r="P664" s="78">
        <v>100</v>
      </c>
      <c r="R664" s="82" t="s">
        <v>75</v>
      </c>
      <c r="S664" s="78" t="s">
        <v>75</v>
      </c>
      <c r="T664" s="82" t="s">
        <v>169</v>
      </c>
      <c r="V664" s="273" t="s">
        <v>2536</v>
      </c>
      <c r="AH664" s="88">
        <v>169</v>
      </c>
      <c r="AP664" s="89" t="s">
        <v>3189</v>
      </c>
    </row>
    <row r="665" spans="1:42" ht="15" thickBot="1">
      <c r="B665" s="64" t="s">
        <v>715</v>
      </c>
      <c r="C665" s="162" t="s">
        <v>715</v>
      </c>
      <c r="D665" s="64" t="s">
        <v>90</v>
      </c>
      <c r="E665" s="82" t="s">
        <v>29</v>
      </c>
      <c r="F665" s="82" t="s">
        <v>2496</v>
      </c>
      <c r="G665" s="82"/>
      <c r="H665" s="248">
        <v>170942</v>
      </c>
      <c r="I665" s="315" t="s">
        <v>2688</v>
      </c>
      <c r="J665" s="295"/>
      <c r="K665" s="295" t="s">
        <v>715</v>
      </c>
      <c r="L665" s="295"/>
      <c r="M665" s="82" t="s">
        <v>339</v>
      </c>
      <c r="N665" s="78">
        <v>8230</v>
      </c>
      <c r="O665" s="78">
        <v>2</v>
      </c>
      <c r="P665" s="78">
        <v>100</v>
      </c>
      <c r="R665" s="82" t="s">
        <v>75</v>
      </c>
      <c r="S665" s="78" t="s">
        <v>75</v>
      </c>
      <c r="T665" s="82" t="s">
        <v>169</v>
      </c>
      <c r="V665" s="144" t="s">
        <v>2836</v>
      </c>
      <c r="AP665" s="89" t="s">
        <v>3189</v>
      </c>
    </row>
    <row r="666" spans="1:42" ht="15" thickBot="1">
      <c r="B666" s="64" t="s">
        <v>715</v>
      </c>
      <c r="C666" s="162" t="s">
        <v>715</v>
      </c>
      <c r="D666" s="64" t="s">
        <v>90</v>
      </c>
      <c r="E666" s="82" t="s">
        <v>29</v>
      </c>
      <c r="F666" s="82" t="s">
        <v>2496</v>
      </c>
      <c r="G666" s="82"/>
      <c r="H666" s="248">
        <v>172029</v>
      </c>
      <c r="I666" s="315" t="s">
        <v>2687</v>
      </c>
      <c r="J666" s="295"/>
      <c r="K666" s="295" t="s">
        <v>715</v>
      </c>
      <c r="L666" s="295"/>
      <c r="M666" s="82" t="s">
        <v>339</v>
      </c>
      <c r="N666" s="78">
        <v>8220</v>
      </c>
      <c r="O666" s="78">
        <v>2</v>
      </c>
      <c r="P666" s="78">
        <v>100</v>
      </c>
      <c r="R666" s="82" t="s">
        <v>75</v>
      </c>
      <c r="S666" s="78" t="s">
        <v>75</v>
      </c>
      <c r="T666" s="82" t="s">
        <v>169</v>
      </c>
      <c r="V666" s="144" t="s">
        <v>2836</v>
      </c>
      <c r="AP666" s="89" t="s">
        <v>3189</v>
      </c>
    </row>
    <row r="667" spans="1:42" ht="15" thickBot="1">
      <c r="B667" s="64" t="s">
        <v>715</v>
      </c>
      <c r="C667" s="162" t="s">
        <v>715</v>
      </c>
      <c r="D667" s="64" t="s">
        <v>90</v>
      </c>
      <c r="E667" s="82" t="s">
        <v>29</v>
      </c>
      <c r="F667" s="82" t="s">
        <v>2496</v>
      </c>
      <c r="G667" s="82"/>
      <c r="H667" s="246">
        <v>300129</v>
      </c>
      <c r="I667" s="315" t="s">
        <v>2640</v>
      </c>
      <c r="J667" s="295"/>
      <c r="K667" s="295" t="s">
        <v>715</v>
      </c>
      <c r="L667" s="295"/>
      <c r="M667" s="82" t="s">
        <v>75</v>
      </c>
      <c r="N667" s="78">
        <v>8800</v>
      </c>
      <c r="O667" s="78">
        <v>2</v>
      </c>
      <c r="P667" s="78">
        <v>100</v>
      </c>
      <c r="R667" s="82" t="s">
        <v>75</v>
      </c>
      <c r="S667" s="78" t="s">
        <v>75</v>
      </c>
      <c r="T667" s="82" t="s">
        <v>169</v>
      </c>
      <c r="V667" s="271" t="s">
        <v>2788</v>
      </c>
      <c r="AH667" s="88">
        <v>479</v>
      </c>
      <c r="AP667" s="89" t="s">
        <v>3189</v>
      </c>
    </row>
    <row r="668" spans="1:42" ht="15" thickBot="1">
      <c r="B668" s="64" t="s">
        <v>715</v>
      </c>
      <c r="C668" s="162" t="s">
        <v>715</v>
      </c>
      <c r="D668" s="64" t="s">
        <v>90</v>
      </c>
      <c r="E668" s="82" t="s">
        <v>29</v>
      </c>
      <c r="F668" s="82" t="s">
        <v>2496</v>
      </c>
      <c r="G668" s="82"/>
      <c r="H668" s="246">
        <v>300135</v>
      </c>
      <c r="I668" s="315" t="s">
        <v>2639</v>
      </c>
      <c r="J668" s="295"/>
      <c r="K668" s="295" t="s">
        <v>715</v>
      </c>
      <c r="L668" s="295"/>
      <c r="M668" s="82" t="s">
        <v>75</v>
      </c>
      <c r="N668" s="78">
        <v>8700</v>
      </c>
      <c r="O668" s="78">
        <v>2</v>
      </c>
      <c r="P668" s="78">
        <v>100</v>
      </c>
      <c r="R668" s="82" t="s">
        <v>75</v>
      </c>
      <c r="S668" s="78" t="s">
        <v>75</v>
      </c>
      <c r="T668" s="82" t="s">
        <v>169</v>
      </c>
      <c r="V668" s="271" t="s">
        <v>2787</v>
      </c>
      <c r="AH668" s="88">
        <v>529</v>
      </c>
      <c r="AI668" s="89" t="s">
        <v>93</v>
      </c>
      <c r="AJ668" s="29">
        <v>3346</v>
      </c>
      <c r="AK668" s="89" t="s">
        <v>1701</v>
      </c>
      <c r="AL668" s="94">
        <v>0.95833333333333337</v>
      </c>
      <c r="AM668" s="94">
        <v>0.24930555555555556</v>
      </c>
      <c r="AN668" s="77" t="s">
        <v>350</v>
      </c>
      <c r="AP668" s="89" t="s">
        <v>3189</v>
      </c>
    </row>
    <row r="669" spans="1:42" ht="15" thickBot="1">
      <c r="B669" s="64" t="s">
        <v>715</v>
      </c>
      <c r="C669" s="162" t="s">
        <v>715</v>
      </c>
      <c r="D669" s="64" t="s">
        <v>90</v>
      </c>
      <c r="E669" s="82" t="s">
        <v>29</v>
      </c>
      <c r="F669" s="82" t="s">
        <v>725</v>
      </c>
      <c r="G669" s="82"/>
      <c r="H669" s="248">
        <v>300210</v>
      </c>
      <c r="I669" s="399" t="s">
        <v>2901</v>
      </c>
      <c r="K669" s="295" t="s">
        <v>715</v>
      </c>
      <c r="L669" s="295"/>
      <c r="M669" s="82" t="s">
        <v>339</v>
      </c>
      <c r="N669" s="78">
        <v>2810</v>
      </c>
      <c r="O669" s="78">
        <v>2</v>
      </c>
      <c r="P669" s="78">
        <v>100</v>
      </c>
      <c r="R669" s="82" t="s">
        <v>75</v>
      </c>
      <c r="S669" s="78" t="s">
        <v>75</v>
      </c>
      <c r="T669" s="82" t="s">
        <v>169</v>
      </c>
      <c r="V669" s="271" t="s">
        <v>2791</v>
      </c>
      <c r="AP669" s="89" t="s">
        <v>3189</v>
      </c>
    </row>
    <row r="670" spans="1:42" ht="15" thickBot="1">
      <c r="B670" s="64" t="s">
        <v>715</v>
      </c>
      <c r="C670" s="162" t="s">
        <v>715</v>
      </c>
      <c r="D670" s="64" t="s">
        <v>90</v>
      </c>
      <c r="E670" s="82" t="s">
        <v>29</v>
      </c>
      <c r="F670" s="82" t="s">
        <v>30</v>
      </c>
      <c r="G670" s="82"/>
      <c r="H670" s="289">
        <v>301097</v>
      </c>
      <c r="I670" s="314" t="s">
        <v>2457</v>
      </c>
      <c r="J670" s="244"/>
      <c r="K670" s="295" t="s">
        <v>715</v>
      </c>
      <c r="L670" s="295"/>
      <c r="M670" s="82" t="s">
        <v>339</v>
      </c>
      <c r="N670" s="78">
        <v>1155</v>
      </c>
      <c r="O670" s="78">
        <v>2</v>
      </c>
      <c r="P670" s="78">
        <v>100</v>
      </c>
      <c r="R670" s="82" t="s">
        <v>75</v>
      </c>
      <c r="S670" s="78" t="s">
        <v>75</v>
      </c>
      <c r="T670" s="82" t="s">
        <v>169</v>
      </c>
      <c r="V670" s="273" t="s">
        <v>2547</v>
      </c>
      <c r="AH670" s="88">
        <v>99</v>
      </c>
      <c r="AP670" s="89" t="s">
        <v>3189</v>
      </c>
    </row>
    <row r="671" spans="1:42" ht="15" thickBot="1">
      <c r="B671" s="64" t="s">
        <v>715</v>
      </c>
      <c r="C671" s="162" t="s">
        <v>715</v>
      </c>
      <c r="D671" s="64" t="s">
        <v>90</v>
      </c>
      <c r="E671" s="82" t="s">
        <v>29</v>
      </c>
      <c r="F671" s="82" t="s">
        <v>2496</v>
      </c>
      <c r="G671" s="82"/>
      <c r="H671" s="245">
        <v>300062</v>
      </c>
      <c r="I671" s="314" t="s">
        <v>2455</v>
      </c>
      <c r="J671" s="244"/>
      <c r="K671" s="295" t="s">
        <v>715</v>
      </c>
      <c r="L671" s="295"/>
      <c r="M671" s="82" t="s">
        <v>339</v>
      </c>
      <c r="N671" s="78">
        <v>8500</v>
      </c>
      <c r="O671" s="78">
        <v>2</v>
      </c>
      <c r="P671" s="78">
        <v>100</v>
      </c>
      <c r="R671" s="82" t="s">
        <v>75</v>
      </c>
      <c r="S671" s="78" t="s">
        <v>75</v>
      </c>
      <c r="T671" s="82" t="s">
        <v>169</v>
      </c>
      <c r="V671" s="273" t="s">
        <v>2545</v>
      </c>
      <c r="AH671" s="88">
        <v>99</v>
      </c>
      <c r="AP671" s="89" t="s">
        <v>3189</v>
      </c>
    </row>
    <row r="672" spans="1:42" ht="15" thickBot="1">
      <c r="B672" s="64" t="s">
        <v>715</v>
      </c>
      <c r="C672" s="162" t="s">
        <v>715</v>
      </c>
      <c r="D672" s="64" t="s">
        <v>90</v>
      </c>
      <c r="E672" s="82" t="s">
        <v>29</v>
      </c>
      <c r="F672" s="82" t="s">
        <v>2496</v>
      </c>
      <c r="G672" s="82"/>
      <c r="H672" s="245">
        <v>300717</v>
      </c>
      <c r="I672" s="314" t="s">
        <v>2456</v>
      </c>
      <c r="J672" s="244" t="s">
        <v>715</v>
      </c>
      <c r="K672" s="295" t="s">
        <v>715</v>
      </c>
      <c r="L672" s="295"/>
      <c r="M672" s="82" t="s">
        <v>339</v>
      </c>
      <c r="N672" s="78">
        <v>8600</v>
      </c>
      <c r="O672" s="78">
        <v>2</v>
      </c>
      <c r="P672" s="78">
        <v>100</v>
      </c>
      <c r="R672" s="82" t="s">
        <v>75</v>
      </c>
      <c r="S672" s="78" t="s">
        <v>75</v>
      </c>
      <c r="T672" s="82" t="s">
        <v>169</v>
      </c>
      <c r="V672" s="273" t="s">
        <v>2546</v>
      </c>
      <c r="AH672" s="88">
        <v>179</v>
      </c>
      <c r="AP672" s="89" t="s">
        <v>3189</v>
      </c>
    </row>
    <row r="673" spans="2:43" ht="15" thickBot="1">
      <c r="B673" s="64" t="s">
        <v>715</v>
      </c>
      <c r="C673" s="162" t="s">
        <v>715</v>
      </c>
      <c r="D673" s="64" t="s">
        <v>90</v>
      </c>
      <c r="E673" s="82" t="s">
        <v>29</v>
      </c>
      <c r="F673" s="82" t="s">
        <v>725</v>
      </c>
      <c r="G673" s="82"/>
      <c r="H673" s="248">
        <v>303056</v>
      </c>
      <c r="I673" s="315" t="s">
        <v>2898</v>
      </c>
      <c r="J673" s="295"/>
      <c r="K673" s="295" t="s">
        <v>715</v>
      </c>
      <c r="L673" s="295"/>
      <c r="M673" s="82" t="s">
        <v>339</v>
      </c>
      <c r="N673" s="78">
        <v>2610</v>
      </c>
      <c r="O673" s="78">
        <v>2</v>
      </c>
      <c r="P673" s="78">
        <v>100</v>
      </c>
      <c r="R673" s="82" t="s">
        <v>75</v>
      </c>
      <c r="S673" s="78" t="s">
        <v>75</v>
      </c>
      <c r="T673" s="82" t="s">
        <v>169</v>
      </c>
      <c r="V673" s="271" t="s">
        <v>2790</v>
      </c>
      <c r="AH673" s="88">
        <v>249</v>
      </c>
      <c r="AP673" s="89" t="s">
        <v>3189</v>
      </c>
    </row>
    <row r="674" spans="2:43" ht="15" thickBot="1">
      <c r="B674" s="64" t="s">
        <v>715</v>
      </c>
      <c r="C674" s="162" t="s">
        <v>715</v>
      </c>
      <c r="D674" s="64" t="s">
        <v>90</v>
      </c>
      <c r="E674" s="82" t="s">
        <v>29</v>
      </c>
      <c r="F674" s="82" t="s">
        <v>31</v>
      </c>
      <c r="G674" s="82"/>
      <c r="H674" s="289">
        <v>301706</v>
      </c>
      <c r="I674" s="314" t="s">
        <v>2447</v>
      </c>
      <c r="J674" s="244"/>
      <c r="K674" s="295" t="s">
        <v>715</v>
      </c>
      <c r="L674" s="295"/>
      <c r="M674" s="82" t="s">
        <v>339</v>
      </c>
      <c r="N674" s="78">
        <v>247</v>
      </c>
      <c r="O674" s="78">
        <v>2</v>
      </c>
      <c r="P674" s="78">
        <v>100</v>
      </c>
      <c r="R674" s="82" t="s">
        <v>75</v>
      </c>
      <c r="S674" s="78" t="s">
        <v>75</v>
      </c>
      <c r="T674" s="82" t="s">
        <v>169</v>
      </c>
      <c r="V674" s="273" t="s">
        <v>2537</v>
      </c>
      <c r="AH674" s="88">
        <v>129</v>
      </c>
      <c r="AP674" s="89" t="s">
        <v>3189</v>
      </c>
    </row>
    <row r="675" spans="2:43" ht="15" thickBot="1">
      <c r="B675" s="64" t="s">
        <v>715</v>
      </c>
      <c r="C675" s="162" t="s">
        <v>715</v>
      </c>
      <c r="D675" s="64" t="s">
        <v>715</v>
      </c>
      <c r="E675" s="82" t="s">
        <v>29</v>
      </c>
      <c r="F675" s="82" t="s">
        <v>1547</v>
      </c>
      <c r="G675" s="465"/>
      <c r="H675" s="421">
        <v>301348</v>
      </c>
      <c r="I675" s="315" t="s">
        <v>2710</v>
      </c>
      <c r="J675" s="295" t="s">
        <v>715</v>
      </c>
      <c r="K675" s="295" t="s">
        <v>715</v>
      </c>
      <c r="L675" s="295"/>
      <c r="M675" s="82" t="s">
        <v>339</v>
      </c>
      <c r="N675" s="78">
        <v>6210</v>
      </c>
      <c r="O675" s="78">
        <v>2</v>
      </c>
      <c r="P675" s="78">
        <v>100</v>
      </c>
      <c r="R675" s="82" t="s">
        <v>75</v>
      </c>
      <c r="S675" s="78" t="s">
        <v>75</v>
      </c>
      <c r="T675" s="82" t="s">
        <v>169</v>
      </c>
      <c r="V675" s="144" t="s">
        <v>2860</v>
      </c>
      <c r="AP675" s="89" t="s">
        <v>3189</v>
      </c>
    </row>
    <row r="676" spans="2:43" ht="15" thickBot="1">
      <c r="B676" s="64" t="s">
        <v>715</v>
      </c>
      <c r="C676" s="162" t="s">
        <v>715</v>
      </c>
      <c r="D676" s="64" t="s">
        <v>90</v>
      </c>
      <c r="E676" s="82" t="s">
        <v>29</v>
      </c>
      <c r="F676" s="82" t="s">
        <v>2497</v>
      </c>
      <c r="G676" s="82"/>
      <c r="H676" s="289">
        <v>302891</v>
      </c>
      <c r="I676" s="314" t="s">
        <v>2469</v>
      </c>
      <c r="J676" s="244"/>
      <c r="K676" s="295" t="s">
        <v>715</v>
      </c>
      <c r="L676" s="295"/>
      <c r="M676" s="82" t="s">
        <v>339</v>
      </c>
      <c r="N676" s="78">
        <v>4620</v>
      </c>
      <c r="O676" s="78">
        <v>2</v>
      </c>
      <c r="P676" s="78">
        <v>100</v>
      </c>
      <c r="R676" s="82" t="s">
        <v>75</v>
      </c>
      <c r="S676" s="78" t="s">
        <v>75</v>
      </c>
      <c r="T676" s="82" t="s">
        <v>169</v>
      </c>
      <c r="V676" s="147" t="s">
        <v>2558</v>
      </c>
      <c r="AH676" s="88">
        <v>199</v>
      </c>
      <c r="AP676" s="89" t="s">
        <v>3189</v>
      </c>
    </row>
    <row r="677" spans="2:43">
      <c r="B677" s="64" t="s">
        <v>715</v>
      </c>
      <c r="C677" s="162" t="s">
        <v>715</v>
      </c>
      <c r="D677" s="64" t="s">
        <v>90</v>
      </c>
      <c r="E677" s="82" t="s">
        <v>29</v>
      </c>
      <c r="F677" s="82" t="s">
        <v>31</v>
      </c>
      <c r="G677" s="465"/>
      <c r="H677" s="426">
        <v>301789</v>
      </c>
      <c r="I677" s="436" t="s">
        <v>2449</v>
      </c>
      <c r="J677" s="244"/>
      <c r="K677" s="295" t="s">
        <v>715</v>
      </c>
      <c r="L677" s="295"/>
      <c r="M677" s="82" t="s">
        <v>339</v>
      </c>
      <c r="N677" s="78">
        <v>380</v>
      </c>
      <c r="O677" s="78">
        <v>2</v>
      </c>
      <c r="P677" s="78">
        <v>100</v>
      </c>
      <c r="R677" s="82" t="s">
        <v>75</v>
      </c>
      <c r="S677" s="78" t="s">
        <v>75</v>
      </c>
      <c r="T677" s="82" t="s">
        <v>169</v>
      </c>
      <c r="V677" s="273" t="s">
        <v>2539</v>
      </c>
      <c r="AH677" s="88">
        <v>299</v>
      </c>
      <c r="AP677" s="89" t="s">
        <v>3189</v>
      </c>
    </row>
    <row r="678" spans="2:43">
      <c r="B678" s="64" t="s">
        <v>715</v>
      </c>
      <c r="C678" s="162" t="s">
        <v>715</v>
      </c>
      <c r="D678" s="64" t="s">
        <v>90</v>
      </c>
      <c r="E678" s="82" t="s">
        <v>29</v>
      </c>
      <c r="F678" s="82" t="s">
        <v>2496</v>
      </c>
      <c r="G678" s="82"/>
      <c r="H678" s="248">
        <v>304805</v>
      </c>
      <c r="I678" s="305" t="s">
        <v>2709</v>
      </c>
      <c r="J678" s="295"/>
      <c r="K678" s="295" t="s">
        <v>715</v>
      </c>
      <c r="L678" s="295"/>
      <c r="M678" s="82" t="s">
        <v>339</v>
      </c>
      <c r="N678" s="78">
        <v>8900</v>
      </c>
      <c r="O678" s="78">
        <v>2</v>
      </c>
      <c r="P678" s="78">
        <v>100</v>
      </c>
      <c r="R678" s="82" t="s">
        <v>75</v>
      </c>
      <c r="S678" s="78" t="s">
        <v>75</v>
      </c>
      <c r="T678" s="82" t="s">
        <v>169</v>
      </c>
      <c r="V678" s="410" t="s">
        <v>2858</v>
      </c>
      <c r="AP678" s="89" t="s">
        <v>3189</v>
      </c>
    </row>
    <row r="679" spans="2:43">
      <c r="B679" s="64" t="s">
        <v>715</v>
      </c>
      <c r="C679" s="162" t="s">
        <v>715</v>
      </c>
      <c r="D679" s="64" t="s">
        <v>90</v>
      </c>
      <c r="E679" s="82" t="s">
        <v>29</v>
      </c>
      <c r="F679" s="82" t="s">
        <v>31</v>
      </c>
      <c r="G679" s="82"/>
      <c r="H679" s="289">
        <v>300740</v>
      </c>
      <c r="I679" s="301" t="s">
        <v>2450</v>
      </c>
      <c r="J679" s="244"/>
      <c r="K679" s="295" t="s">
        <v>715</v>
      </c>
      <c r="L679" s="295"/>
      <c r="M679" s="82" t="s">
        <v>339</v>
      </c>
      <c r="N679" s="78">
        <v>360</v>
      </c>
      <c r="O679" s="78">
        <v>2</v>
      </c>
      <c r="P679" s="78">
        <v>100</v>
      </c>
      <c r="R679" s="82" t="s">
        <v>75</v>
      </c>
      <c r="S679" s="78" t="s">
        <v>75</v>
      </c>
      <c r="T679" s="82" t="s">
        <v>169</v>
      </c>
      <c r="V679" s="389" t="s">
        <v>2540</v>
      </c>
      <c r="AH679" s="88">
        <v>429</v>
      </c>
      <c r="AP679" s="89" t="s">
        <v>3189</v>
      </c>
    </row>
    <row r="680" spans="2:43" s="98" customFormat="1">
      <c r="B680" s="128"/>
      <c r="C680" s="162" t="s">
        <v>715</v>
      </c>
      <c r="D680" s="361"/>
      <c r="E680" s="62" t="s">
        <v>19</v>
      </c>
      <c r="F680" s="62" t="s">
        <v>21</v>
      </c>
      <c r="G680" s="62"/>
      <c r="H680" s="366">
        <v>172921</v>
      </c>
      <c r="I680" s="367" t="s">
        <v>354</v>
      </c>
      <c r="J680" s="82"/>
      <c r="K680" s="295" t="s">
        <v>715</v>
      </c>
      <c r="L680" s="295"/>
      <c r="M680" s="79" t="s">
        <v>342</v>
      </c>
      <c r="N680" s="64">
        <v>400</v>
      </c>
      <c r="O680" s="65">
        <v>20</v>
      </c>
      <c r="P680" s="78">
        <v>100</v>
      </c>
      <c r="Q680" s="78"/>
      <c r="R680" s="82" t="s">
        <v>79</v>
      </c>
      <c r="S680" s="78" t="s">
        <v>281</v>
      </c>
      <c r="T680" s="82" t="s">
        <v>171</v>
      </c>
      <c r="U680" s="64" t="s">
        <v>90</v>
      </c>
      <c r="V680" s="79" t="s">
        <v>3180</v>
      </c>
      <c r="W680" s="62" t="s">
        <v>3181</v>
      </c>
      <c r="X680" s="128">
        <v>172921</v>
      </c>
      <c r="Y680" s="128">
        <v>1</v>
      </c>
      <c r="Z680" s="128">
        <v>0</v>
      </c>
      <c r="AA680" s="128">
        <v>1</v>
      </c>
      <c r="AB680" s="362">
        <v>5</v>
      </c>
      <c r="AC680" s="62"/>
      <c r="AD680" s="62"/>
      <c r="AE680" s="363"/>
      <c r="AF680" s="62"/>
      <c r="AG680" s="364"/>
      <c r="AH680" s="365">
        <v>86</v>
      </c>
      <c r="AI680" s="86" t="s">
        <v>103</v>
      </c>
      <c r="AJ680" s="62">
        <v>3345</v>
      </c>
      <c r="AK680" s="120" t="s">
        <v>1703</v>
      </c>
      <c r="AL680" s="87">
        <v>0.54166666666666663</v>
      </c>
      <c r="AM680" s="87">
        <v>0.70763888888888893</v>
      </c>
      <c r="AN680" s="77" t="s">
        <v>349</v>
      </c>
      <c r="AO680" s="89" t="s">
        <v>600</v>
      </c>
      <c r="AP680" s="394" t="s">
        <v>3188</v>
      </c>
      <c r="AQ680" s="89" t="s">
        <v>3182</v>
      </c>
    </row>
    <row r="681" spans="2:43" s="98" customFormat="1">
      <c r="B681" s="128"/>
      <c r="C681" s="162" t="s">
        <v>715</v>
      </c>
      <c r="D681" s="361"/>
      <c r="E681" s="62" t="s">
        <v>19</v>
      </c>
      <c r="F681" s="62" t="s">
        <v>21</v>
      </c>
      <c r="G681" s="463"/>
      <c r="H681" s="368">
        <v>172906</v>
      </c>
      <c r="I681" s="367" t="s">
        <v>352</v>
      </c>
      <c r="J681" s="82"/>
      <c r="K681" s="295" t="s">
        <v>715</v>
      </c>
      <c r="L681" s="295"/>
      <c r="M681" s="79" t="s">
        <v>342</v>
      </c>
      <c r="N681" s="64">
        <v>500</v>
      </c>
      <c r="O681" s="65">
        <v>20</v>
      </c>
      <c r="P681" s="78">
        <v>100</v>
      </c>
      <c r="Q681" s="78"/>
      <c r="R681" s="82" t="s">
        <v>79</v>
      </c>
      <c r="S681" s="78" t="s">
        <v>281</v>
      </c>
      <c r="T681" s="82" t="s">
        <v>171</v>
      </c>
      <c r="U681" s="64" t="s">
        <v>90</v>
      </c>
      <c r="V681" s="79" t="s">
        <v>3183</v>
      </c>
      <c r="W681" s="62" t="s">
        <v>3184</v>
      </c>
      <c r="X681" s="128">
        <v>172906</v>
      </c>
      <c r="Y681" s="128">
        <v>1</v>
      </c>
      <c r="Z681" s="128">
        <v>0</v>
      </c>
      <c r="AA681" s="128">
        <v>1</v>
      </c>
      <c r="AB681" s="362">
        <v>5</v>
      </c>
      <c r="AC681" s="62"/>
      <c r="AD681" s="62"/>
      <c r="AE681" s="363"/>
      <c r="AF681" s="62"/>
      <c r="AG681" s="364"/>
      <c r="AH681" s="365">
        <v>86</v>
      </c>
      <c r="AI681" s="86"/>
      <c r="AJ681" s="62"/>
      <c r="AK681" s="86"/>
      <c r="AL681" s="89"/>
      <c r="AM681" s="89"/>
      <c r="AN681" s="86"/>
      <c r="AO681" s="89" t="s">
        <v>600</v>
      </c>
      <c r="AP681" s="394" t="s">
        <v>3188</v>
      </c>
    </row>
    <row r="682" spans="2:43" s="98" customFormat="1">
      <c r="B682" s="128"/>
      <c r="C682" s="162" t="s">
        <v>715</v>
      </c>
      <c r="D682" s="361"/>
      <c r="E682" s="62" t="s">
        <v>19</v>
      </c>
      <c r="F682" s="62" t="s">
        <v>21</v>
      </c>
      <c r="G682" s="62"/>
      <c r="H682" s="366">
        <v>172911</v>
      </c>
      <c r="I682" s="367" t="s">
        <v>353</v>
      </c>
      <c r="J682" s="82"/>
      <c r="K682" s="295" t="s">
        <v>715</v>
      </c>
      <c r="M682" s="79" t="s">
        <v>342</v>
      </c>
      <c r="N682" s="64">
        <v>600</v>
      </c>
      <c r="O682" s="65">
        <v>20</v>
      </c>
      <c r="P682" s="78">
        <v>100</v>
      </c>
      <c r="Q682" s="78"/>
      <c r="R682" s="82" t="s">
        <v>79</v>
      </c>
      <c r="S682" s="78" t="s">
        <v>281</v>
      </c>
      <c r="T682" s="82" t="s">
        <v>171</v>
      </c>
      <c r="U682" s="64" t="s">
        <v>90</v>
      </c>
      <c r="V682" s="80" t="s">
        <v>3185</v>
      </c>
      <c r="W682" s="62" t="s">
        <v>3186</v>
      </c>
      <c r="X682" s="128">
        <v>172911</v>
      </c>
      <c r="Y682" s="128">
        <v>1</v>
      </c>
      <c r="Z682" s="128">
        <v>0</v>
      </c>
      <c r="AA682" s="128">
        <v>1</v>
      </c>
      <c r="AB682" s="362">
        <v>5</v>
      </c>
      <c r="AC682" s="62"/>
      <c r="AD682" s="62"/>
      <c r="AE682" s="363"/>
      <c r="AF682" s="62"/>
      <c r="AG682" s="364"/>
      <c r="AH682" s="365">
        <v>86</v>
      </c>
      <c r="AI682" s="86"/>
      <c r="AJ682" s="62"/>
      <c r="AK682" s="86"/>
      <c r="AL682" s="89"/>
      <c r="AM682" s="89"/>
      <c r="AN682" s="86"/>
      <c r="AO682" s="89" t="s">
        <v>600</v>
      </c>
      <c r="AP682" s="394" t="s">
        <v>3188</v>
      </c>
      <c r="AQ682" s="89" t="s">
        <v>3187</v>
      </c>
    </row>
    <row r="683" spans="2:43">
      <c r="C683" s="64" t="s">
        <v>715</v>
      </c>
      <c r="E683" s="62" t="s">
        <v>19</v>
      </c>
      <c r="F683" s="89" t="s">
        <v>2726</v>
      </c>
      <c r="G683" s="89"/>
      <c r="H683" s="366">
        <v>174772</v>
      </c>
      <c r="I683" s="367" t="s">
        <v>3196</v>
      </c>
      <c r="K683" s="295" t="s">
        <v>715</v>
      </c>
      <c r="L683" s="295"/>
      <c r="M683" s="79" t="s">
        <v>364</v>
      </c>
      <c r="N683" s="64">
        <v>700</v>
      </c>
      <c r="O683" s="65">
        <v>4</v>
      </c>
      <c r="P683" s="78">
        <v>100</v>
      </c>
      <c r="R683" s="82" t="s">
        <v>75</v>
      </c>
      <c r="S683" s="78" t="s">
        <v>75</v>
      </c>
      <c r="T683" s="82" t="s">
        <v>169</v>
      </c>
      <c r="V683" s="79" t="s">
        <v>3197</v>
      </c>
      <c r="W683" s="86" t="s">
        <v>3198</v>
      </c>
      <c r="X683" s="64">
        <v>174772</v>
      </c>
      <c r="Y683" s="128">
        <v>1</v>
      </c>
      <c r="Z683" s="128">
        <v>0</v>
      </c>
      <c r="AA683" s="128">
        <v>1</v>
      </c>
      <c r="AB683" s="362"/>
      <c r="AC683" s="62"/>
      <c r="AD683" s="62"/>
      <c r="AE683" s="363"/>
      <c r="AF683" s="62"/>
      <c r="AG683" s="364"/>
      <c r="AH683" s="365">
        <v>49</v>
      </c>
      <c r="AI683" s="86"/>
      <c r="AJ683" s="62"/>
      <c r="AK683" s="98"/>
      <c r="AP683" s="394" t="s">
        <v>3188</v>
      </c>
    </row>
    <row r="684" spans="2:43" ht="15" thickBot="1">
      <c r="C684" s="64" t="s">
        <v>715</v>
      </c>
      <c r="E684" s="367" t="s">
        <v>1293</v>
      </c>
      <c r="F684" s="367" t="s">
        <v>3205</v>
      </c>
      <c r="G684" s="367"/>
      <c r="H684" s="452">
        <v>290148</v>
      </c>
      <c r="I684" s="367" t="s">
        <v>1294</v>
      </c>
      <c r="K684" s="82" t="s">
        <v>715</v>
      </c>
      <c r="M684" s="79" t="s">
        <v>339</v>
      </c>
      <c r="N684" s="78">
        <v>3220</v>
      </c>
      <c r="O684" s="78">
        <v>2</v>
      </c>
      <c r="P684" s="78">
        <v>100</v>
      </c>
      <c r="R684" s="82" t="s">
        <v>80</v>
      </c>
      <c r="S684" s="78" t="s">
        <v>280</v>
      </c>
      <c r="T684" s="82" t="s">
        <v>167</v>
      </c>
      <c r="V684" s="387" t="s">
        <v>1640</v>
      </c>
      <c r="W684" s="86" t="str">
        <f>X684&amp;"-"&amp;Y684&amp;"-"&amp;Z684&amp;"-"&amp;AA684</f>
        <v>177827-1-0-1</v>
      </c>
      <c r="X684" s="139">
        <v>177827</v>
      </c>
      <c r="Y684" s="128">
        <v>1</v>
      </c>
      <c r="Z684" s="128">
        <v>0</v>
      </c>
      <c r="AA684" s="128">
        <v>1</v>
      </c>
      <c r="AB684" s="62"/>
      <c r="AC684" s="62"/>
      <c r="AD684" s="62"/>
      <c r="AE684" s="363"/>
      <c r="AF684" s="62"/>
      <c r="AG684" s="98"/>
      <c r="AH684" s="86">
        <v>349</v>
      </c>
      <c r="AI684" s="98"/>
      <c r="AJ684" s="62"/>
      <c r="AK684" s="98"/>
      <c r="AL684" s="453"/>
      <c r="AM684" s="453"/>
      <c r="AN684" s="98"/>
      <c r="AO684" s="98"/>
      <c r="AP684" s="98"/>
    </row>
  </sheetData>
  <autoFilter ref="A1:AQ683" xr:uid="{00000000-0009-0000-0000-000002000000}"/>
  <sortState ref="C2:AP289">
    <sortCondition ref="I2"/>
  </sortState>
  <conditionalFormatting sqref="H463:H464">
    <cfRule type="duplicateValues" dxfId="44" priority="3"/>
  </conditionalFormatting>
  <conditionalFormatting sqref="H466">
    <cfRule type="duplicateValues" dxfId="43" priority="4"/>
  </conditionalFormatting>
  <conditionalFormatting sqref="H467:H474">
    <cfRule type="duplicateValues" dxfId="42" priority="5"/>
  </conditionalFormatting>
  <conditionalFormatting sqref="H475">
    <cfRule type="duplicateValues" dxfId="41" priority="6"/>
  </conditionalFormatting>
  <conditionalFormatting sqref="H479:H480">
    <cfRule type="duplicateValues" dxfId="40" priority="7"/>
  </conditionalFormatting>
  <conditionalFormatting sqref="H481:H488">
    <cfRule type="duplicateValues" dxfId="39" priority="8"/>
  </conditionalFormatting>
  <conditionalFormatting sqref="H489:H494">
    <cfRule type="duplicateValues" dxfId="38" priority="9"/>
  </conditionalFormatting>
  <conditionalFormatting sqref="H499:H500">
    <cfRule type="duplicateValues" dxfId="37" priority="10"/>
  </conditionalFormatting>
  <conditionalFormatting sqref="H501:H508">
    <cfRule type="duplicateValues" dxfId="36" priority="11"/>
  </conditionalFormatting>
  <conditionalFormatting sqref="H509">
    <cfRule type="duplicateValues" dxfId="35" priority="2"/>
  </conditionalFormatting>
  <conditionalFormatting sqref="H516">
    <cfRule type="duplicateValues" dxfId="34" priority="12"/>
  </conditionalFormatting>
  <conditionalFormatting sqref="H517:H526 H510:H515">
    <cfRule type="duplicateValues" dxfId="33" priority="13"/>
  </conditionalFormatting>
  <conditionalFormatting sqref="H436:H462">
    <cfRule type="duplicateValues" dxfId="32" priority="14"/>
  </conditionalFormatting>
  <conditionalFormatting sqref="H495:H498">
    <cfRule type="duplicateValues" dxfId="31" priority="15"/>
  </conditionalFormatting>
  <conditionalFormatting sqref="H476:H478">
    <cfRule type="duplicateValues" dxfId="30" priority="16"/>
  </conditionalFormatting>
  <conditionalFormatting sqref="H527:H548">
    <cfRule type="duplicateValues" dxfId="29"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5"/>
  <sheetViews>
    <sheetView workbookViewId="0">
      <selection activeCell="A6" sqref="A6"/>
    </sheetView>
  </sheetViews>
  <sheetFormatPr defaultRowHeight="14.4"/>
  <cols>
    <col min="1" max="1" width="27.5546875" customWidth="1"/>
    <col min="2" max="2" width="33.44140625" customWidth="1"/>
    <col min="3" max="3" width="35.21875" bestFit="1" customWidth="1"/>
    <col min="4" max="4" width="34" bestFit="1" customWidth="1"/>
    <col min="5" max="5" width="24.6640625" customWidth="1"/>
    <col min="6" max="6" width="28.77734375" bestFit="1" customWidth="1"/>
    <col min="7" max="7" width="26.77734375" bestFit="1" customWidth="1"/>
    <col min="8" max="8" width="34.44140625" bestFit="1" customWidth="1"/>
    <col min="9" max="9" width="37.77734375" bestFit="1" customWidth="1"/>
    <col min="10" max="10" width="26.88671875" bestFit="1" customWidth="1"/>
  </cols>
  <sheetData>
    <row r="1" spans="1:10">
      <c r="A1" s="178" t="s">
        <v>1715</v>
      </c>
      <c r="B1" s="178" t="s">
        <v>28</v>
      </c>
      <c r="C1" s="178" t="s">
        <v>11</v>
      </c>
      <c r="D1" s="178" t="s">
        <v>29</v>
      </c>
      <c r="E1" s="178" t="s">
        <v>10</v>
      </c>
      <c r="F1" s="179" t="s">
        <v>1817</v>
      </c>
      <c r="G1" s="179" t="s">
        <v>1818</v>
      </c>
      <c r="H1" s="179" t="s">
        <v>1819</v>
      </c>
      <c r="I1" s="179" t="s">
        <v>1820</v>
      </c>
      <c r="J1" s="179" t="s">
        <v>1821</v>
      </c>
    </row>
    <row r="2" spans="1:10">
      <c r="A2" t="s">
        <v>1716</v>
      </c>
      <c r="B2" t="s">
        <v>1749</v>
      </c>
      <c r="C2" s="180" t="s">
        <v>1754</v>
      </c>
      <c r="D2" t="s">
        <v>1768</v>
      </c>
      <c r="E2" t="s">
        <v>1901</v>
      </c>
      <c r="F2" s="183" t="s">
        <v>1822</v>
      </c>
      <c r="G2" s="183" t="s">
        <v>1685</v>
      </c>
      <c r="H2" s="183" t="s">
        <v>1823</v>
      </c>
      <c r="I2" s="183" t="s">
        <v>1824</v>
      </c>
      <c r="J2" s="183" t="s">
        <v>1825</v>
      </c>
    </row>
    <row r="3" spans="1:10">
      <c r="A3" s="239" t="s">
        <v>1721</v>
      </c>
      <c r="B3" t="s">
        <v>1750</v>
      </c>
      <c r="C3" t="s">
        <v>1755</v>
      </c>
      <c r="D3" t="s">
        <v>1769</v>
      </c>
      <c r="E3" s="454" t="s">
        <v>1902</v>
      </c>
      <c r="F3" s="183" t="s">
        <v>1826</v>
      </c>
      <c r="G3" s="183" t="s">
        <v>1827</v>
      </c>
      <c r="H3" s="188" t="s">
        <v>1828</v>
      </c>
      <c r="I3" s="183" t="s">
        <v>1829</v>
      </c>
      <c r="J3" s="183" t="s">
        <v>1830</v>
      </c>
    </row>
    <row r="4" spans="1:10">
      <c r="A4" t="s">
        <v>1717</v>
      </c>
      <c r="B4" t="s">
        <v>1751</v>
      </c>
      <c r="C4" t="s">
        <v>1756</v>
      </c>
      <c r="D4" t="s">
        <v>1770</v>
      </c>
      <c r="E4" s="454"/>
      <c r="F4" s="183" t="s">
        <v>1831</v>
      </c>
      <c r="G4" s="183" t="s">
        <v>1832</v>
      </c>
      <c r="H4" s="188" t="s">
        <v>1833</v>
      </c>
      <c r="I4" s="183" t="s">
        <v>1834</v>
      </c>
      <c r="J4" s="183" t="s">
        <v>1835</v>
      </c>
    </row>
    <row r="5" spans="1:10">
      <c r="A5" t="s">
        <v>1718</v>
      </c>
      <c r="B5" t="s">
        <v>1752</v>
      </c>
      <c r="C5" t="s">
        <v>1757</v>
      </c>
      <c r="D5" t="s">
        <v>1771</v>
      </c>
      <c r="F5" s="183" t="s">
        <v>1836</v>
      </c>
      <c r="G5" s="183" t="s">
        <v>1837</v>
      </c>
      <c r="H5" s="188" t="s">
        <v>1838</v>
      </c>
      <c r="I5" s="185" t="s">
        <v>1839</v>
      </c>
      <c r="J5" s="183" t="s">
        <v>1840</v>
      </c>
    </row>
    <row r="6" spans="1:10">
      <c r="A6" t="s">
        <v>1719</v>
      </c>
      <c r="B6" t="s">
        <v>1753</v>
      </c>
      <c r="C6" t="s">
        <v>1758</v>
      </c>
      <c r="D6" t="s">
        <v>1772</v>
      </c>
      <c r="F6" s="183" t="s">
        <v>1841</v>
      </c>
      <c r="G6" s="186" t="s">
        <v>1842</v>
      </c>
      <c r="H6" s="188" t="s">
        <v>1843</v>
      </c>
      <c r="I6" s="185" t="s">
        <v>1844</v>
      </c>
      <c r="J6" s="183" t="s">
        <v>1845</v>
      </c>
    </row>
    <row r="7" spans="1:10">
      <c r="A7" t="s">
        <v>1720</v>
      </c>
      <c r="C7" t="s">
        <v>1759</v>
      </c>
      <c r="D7" t="s">
        <v>1773</v>
      </c>
      <c r="F7" s="183" t="s">
        <v>1846</v>
      </c>
      <c r="G7" s="186" t="s">
        <v>1847</v>
      </c>
      <c r="H7" s="188" t="s">
        <v>1848</v>
      </c>
      <c r="I7" s="185" t="s">
        <v>1849</v>
      </c>
      <c r="J7" s="183" t="s">
        <v>1850</v>
      </c>
    </row>
    <row r="8" spans="1:10">
      <c r="A8" t="s">
        <v>1722</v>
      </c>
      <c r="C8" t="s">
        <v>1760</v>
      </c>
      <c r="D8" t="s">
        <v>1774</v>
      </c>
      <c r="F8" s="183" t="s">
        <v>1851</v>
      </c>
      <c r="G8" s="186" t="s">
        <v>1852</v>
      </c>
      <c r="H8" s="188" t="s">
        <v>1853</v>
      </c>
      <c r="I8" s="185" t="s">
        <v>1854</v>
      </c>
      <c r="J8" s="183" t="s">
        <v>1855</v>
      </c>
    </row>
    <row r="9" spans="1:10">
      <c r="A9" t="s">
        <v>1723</v>
      </c>
      <c r="C9" t="s">
        <v>1762</v>
      </c>
      <c r="D9" t="s">
        <v>1776</v>
      </c>
      <c r="F9" s="183" t="s">
        <v>1856</v>
      </c>
      <c r="G9" s="186" t="s">
        <v>1857</v>
      </c>
      <c r="H9" s="188" t="s">
        <v>1858</v>
      </c>
      <c r="I9" s="185" t="s">
        <v>1859</v>
      </c>
      <c r="J9" s="183" t="s">
        <v>1860</v>
      </c>
    </row>
    <row r="10" spans="1:10">
      <c r="A10" t="s">
        <v>1724</v>
      </c>
      <c r="C10" t="s">
        <v>1763</v>
      </c>
      <c r="D10" t="s">
        <v>1777</v>
      </c>
      <c r="F10" s="183" t="s">
        <v>1861</v>
      </c>
      <c r="G10" s="186" t="s">
        <v>1862</v>
      </c>
      <c r="H10" s="188" t="s">
        <v>1863</v>
      </c>
      <c r="I10" s="185" t="s">
        <v>1864</v>
      </c>
      <c r="J10" s="183" t="s">
        <v>1865</v>
      </c>
    </row>
    <row r="11" spans="1:10">
      <c r="A11" t="s">
        <v>1725</v>
      </c>
      <c r="C11" t="s">
        <v>1761</v>
      </c>
      <c r="D11" t="s">
        <v>1778</v>
      </c>
      <c r="F11" s="190" t="s">
        <v>1866</v>
      </c>
      <c r="G11" s="186" t="s">
        <v>1867</v>
      </c>
      <c r="H11" s="188" t="s">
        <v>1868</v>
      </c>
      <c r="I11" s="185" t="s">
        <v>1869</v>
      </c>
      <c r="J11" s="183" t="s">
        <v>1870</v>
      </c>
    </row>
    <row r="12" spans="1:10">
      <c r="A12" t="s">
        <v>1726</v>
      </c>
      <c r="C12" t="s">
        <v>1764</v>
      </c>
      <c r="D12" t="s">
        <v>1781</v>
      </c>
      <c r="F12" s="190" t="s">
        <v>1871</v>
      </c>
      <c r="G12" s="181"/>
      <c r="H12" s="189" t="s">
        <v>1872</v>
      </c>
      <c r="I12" s="185" t="s">
        <v>1873</v>
      </c>
      <c r="J12" s="183" t="s">
        <v>1874</v>
      </c>
    </row>
    <row r="13" spans="1:10">
      <c r="A13" t="s">
        <v>1727</v>
      </c>
      <c r="C13" t="s">
        <v>1765</v>
      </c>
      <c r="D13" t="s">
        <v>1782</v>
      </c>
      <c r="F13" s="190" t="s">
        <v>1875</v>
      </c>
      <c r="G13" s="181"/>
      <c r="H13" s="188" t="s">
        <v>1876</v>
      </c>
      <c r="I13" s="182"/>
      <c r="J13" s="183" t="s">
        <v>1877</v>
      </c>
    </row>
    <row r="14" spans="1:10">
      <c r="A14" t="s">
        <v>1729</v>
      </c>
      <c r="C14" t="s">
        <v>1766</v>
      </c>
      <c r="D14" t="s">
        <v>1783</v>
      </c>
      <c r="F14" s="190" t="s">
        <v>1878</v>
      </c>
      <c r="G14" s="181"/>
      <c r="H14" s="184"/>
      <c r="I14" s="184"/>
      <c r="J14" s="183" t="s">
        <v>1879</v>
      </c>
    </row>
    <row r="15" spans="1:10">
      <c r="A15" t="s">
        <v>1728</v>
      </c>
      <c r="C15" t="s">
        <v>1767</v>
      </c>
      <c r="D15" t="s">
        <v>1784</v>
      </c>
      <c r="F15" s="184"/>
      <c r="G15" s="181"/>
      <c r="H15" s="184"/>
      <c r="I15" s="184"/>
      <c r="J15" s="183" t="s">
        <v>1880</v>
      </c>
    </row>
    <row r="16" spans="1:10">
      <c r="A16" t="s">
        <v>1730</v>
      </c>
      <c r="C16" t="s">
        <v>1775</v>
      </c>
      <c r="D16" t="s">
        <v>1785</v>
      </c>
      <c r="F16" s="181"/>
      <c r="G16" s="181"/>
      <c r="H16" s="181"/>
      <c r="I16" s="181"/>
      <c r="J16" s="187" t="s">
        <v>1881</v>
      </c>
    </row>
    <row r="17" spans="1:10">
      <c r="A17" t="s">
        <v>1731</v>
      </c>
      <c r="C17" t="s">
        <v>1779</v>
      </c>
      <c r="D17" t="s">
        <v>1786</v>
      </c>
      <c r="F17" s="181"/>
      <c r="G17" s="181"/>
      <c r="H17" s="181"/>
      <c r="I17" s="181"/>
      <c r="J17" s="187" t="s">
        <v>1882</v>
      </c>
    </row>
    <row r="18" spans="1:10">
      <c r="A18" t="s">
        <v>1732</v>
      </c>
      <c r="C18" t="s">
        <v>1780</v>
      </c>
      <c r="D18" t="s">
        <v>1787</v>
      </c>
      <c r="F18" s="181"/>
      <c r="G18" s="181"/>
      <c r="H18" s="181"/>
      <c r="I18" s="181"/>
      <c r="J18" s="187" t="s">
        <v>1883</v>
      </c>
    </row>
    <row r="19" spans="1:10">
      <c r="A19" t="s">
        <v>1733</v>
      </c>
      <c r="C19" t="s">
        <v>1796</v>
      </c>
      <c r="D19" t="s">
        <v>1788</v>
      </c>
      <c r="F19" s="181"/>
      <c r="G19" s="181"/>
      <c r="H19" s="181"/>
      <c r="I19" s="181"/>
      <c r="J19" s="187" t="s">
        <v>1884</v>
      </c>
    </row>
    <row r="20" spans="1:10">
      <c r="A20" t="s">
        <v>1734</v>
      </c>
      <c r="C20" t="s">
        <v>1797</v>
      </c>
      <c r="D20" t="s">
        <v>1789</v>
      </c>
      <c r="F20" s="181"/>
      <c r="G20" s="181"/>
      <c r="H20" s="181"/>
      <c r="I20" s="181"/>
      <c r="J20" s="187" t="s">
        <v>1885</v>
      </c>
    </row>
    <row r="21" spans="1:10">
      <c r="A21" t="s">
        <v>1735</v>
      </c>
      <c r="C21" t="s">
        <v>1799</v>
      </c>
      <c r="D21" t="s">
        <v>1790</v>
      </c>
      <c r="F21" s="181"/>
      <c r="G21" s="181"/>
      <c r="H21" s="181"/>
      <c r="I21" s="181"/>
      <c r="J21" s="187" t="s">
        <v>1886</v>
      </c>
    </row>
    <row r="22" spans="1:10">
      <c r="A22" t="s">
        <v>1736</v>
      </c>
      <c r="C22" t="s">
        <v>1798</v>
      </c>
      <c r="D22" t="s">
        <v>1791</v>
      </c>
      <c r="F22" s="181"/>
      <c r="G22" s="181"/>
      <c r="H22" s="181"/>
      <c r="I22" s="181"/>
      <c r="J22" s="187" t="s">
        <v>1887</v>
      </c>
    </row>
    <row r="23" spans="1:10">
      <c r="A23" t="s">
        <v>1737</v>
      </c>
      <c r="C23" t="s">
        <v>1800</v>
      </c>
      <c r="D23" t="s">
        <v>1792</v>
      </c>
      <c r="F23" s="181"/>
      <c r="G23" s="181"/>
      <c r="H23" s="181"/>
      <c r="I23" s="181"/>
      <c r="J23" s="187" t="s">
        <v>1888</v>
      </c>
    </row>
    <row r="24" spans="1:10">
      <c r="A24" t="s">
        <v>1738</v>
      </c>
      <c r="C24" t="s">
        <v>1801</v>
      </c>
      <c r="D24" t="s">
        <v>1793</v>
      </c>
      <c r="F24" s="181"/>
      <c r="G24" s="181"/>
      <c r="H24" s="181"/>
      <c r="I24" s="181"/>
      <c r="J24" s="187" t="s">
        <v>1889</v>
      </c>
    </row>
    <row r="25" spans="1:10">
      <c r="A25" t="s">
        <v>1739</v>
      </c>
      <c r="C25" t="s">
        <v>1811</v>
      </c>
      <c r="D25" t="s">
        <v>1794</v>
      </c>
      <c r="F25" s="181"/>
      <c r="G25" s="181"/>
      <c r="H25" s="181"/>
      <c r="I25" s="181"/>
      <c r="J25" s="187" t="s">
        <v>1890</v>
      </c>
    </row>
    <row r="26" spans="1:10">
      <c r="A26" t="s">
        <v>1740</v>
      </c>
      <c r="C26" t="s">
        <v>1802</v>
      </c>
      <c r="D26" t="s">
        <v>1795</v>
      </c>
      <c r="F26" s="181"/>
      <c r="G26" s="181"/>
      <c r="H26" s="181"/>
      <c r="I26" s="181"/>
      <c r="J26" s="187" t="s">
        <v>1891</v>
      </c>
    </row>
    <row r="27" spans="1:10">
      <c r="A27" t="s">
        <v>1741</v>
      </c>
      <c r="C27" t="s">
        <v>1803</v>
      </c>
      <c r="D27" t="s">
        <v>1808</v>
      </c>
      <c r="F27" s="181"/>
      <c r="G27" s="181"/>
      <c r="H27" s="181"/>
      <c r="I27" s="181"/>
      <c r="J27" s="187" t="s">
        <v>1892</v>
      </c>
    </row>
    <row r="28" spans="1:10">
      <c r="A28" t="s">
        <v>1742</v>
      </c>
      <c r="C28" t="s">
        <v>1804</v>
      </c>
      <c r="D28" t="s">
        <v>1809</v>
      </c>
      <c r="F28" s="181"/>
      <c r="G28" s="181"/>
      <c r="H28" s="181"/>
      <c r="I28" s="181"/>
      <c r="J28" s="187" t="s">
        <v>1893</v>
      </c>
    </row>
    <row r="29" spans="1:10">
      <c r="A29" t="s">
        <v>1743</v>
      </c>
      <c r="C29" t="s">
        <v>1805</v>
      </c>
      <c r="D29" t="s">
        <v>1810</v>
      </c>
      <c r="F29" s="181"/>
      <c r="G29" s="181"/>
      <c r="H29" s="181"/>
      <c r="I29" s="181"/>
      <c r="J29" s="187" t="s">
        <v>1894</v>
      </c>
    </row>
    <row r="30" spans="1:10">
      <c r="A30" t="s">
        <v>1744</v>
      </c>
      <c r="C30" t="s">
        <v>1806</v>
      </c>
      <c r="D30" t="s">
        <v>1813</v>
      </c>
      <c r="F30" s="181"/>
      <c r="G30" s="181"/>
      <c r="H30" s="181"/>
      <c r="I30" s="181"/>
      <c r="J30" s="187" t="s">
        <v>1895</v>
      </c>
    </row>
    <row r="31" spans="1:10">
      <c r="A31" t="s">
        <v>1745</v>
      </c>
      <c r="C31" t="s">
        <v>1807</v>
      </c>
      <c r="D31" t="s">
        <v>1814</v>
      </c>
      <c r="F31" s="181"/>
      <c r="G31" s="181"/>
      <c r="H31" s="181"/>
      <c r="I31" s="181"/>
      <c r="J31" s="187" t="s">
        <v>1896</v>
      </c>
    </row>
    <row r="32" spans="1:10">
      <c r="A32" t="s">
        <v>1746</v>
      </c>
      <c r="C32" t="s">
        <v>1812</v>
      </c>
      <c r="D32" t="s">
        <v>1815</v>
      </c>
      <c r="F32" s="181"/>
      <c r="G32" s="181"/>
      <c r="H32" s="181"/>
      <c r="I32" s="181"/>
      <c r="J32" s="187" t="s">
        <v>1897</v>
      </c>
    </row>
    <row r="33" spans="1:10">
      <c r="A33" t="s">
        <v>1747</v>
      </c>
      <c r="D33" t="s">
        <v>1816</v>
      </c>
      <c r="F33" s="181"/>
      <c r="G33" s="181"/>
      <c r="H33" s="181"/>
      <c r="I33" s="181"/>
      <c r="J33" s="187" t="s">
        <v>1898</v>
      </c>
    </row>
    <row r="34" spans="1:10">
      <c r="A34" t="s">
        <v>1748</v>
      </c>
      <c r="F34" s="181"/>
      <c r="G34" s="181"/>
      <c r="H34" s="181"/>
      <c r="I34" s="181"/>
      <c r="J34" s="187" t="s">
        <v>1899</v>
      </c>
    </row>
    <row r="35" spans="1:10">
      <c r="F35" s="181"/>
      <c r="G35" s="181"/>
      <c r="H35" s="181"/>
      <c r="I35" s="181"/>
      <c r="J35" s="187" t="s">
        <v>1900</v>
      </c>
    </row>
  </sheetData>
  <mergeCells count="1">
    <mergeCell ref="E3:E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K94"/>
  <sheetViews>
    <sheetView zoomScale="115" zoomScaleNormal="115" workbookViewId="0">
      <selection activeCell="I23" sqref="I23"/>
    </sheetView>
  </sheetViews>
  <sheetFormatPr defaultRowHeight="14.4"/>
  <cols>
    <col min="2" max="2" width="36" bestFit="1" customWidth="1"/>
    <col min="4" max="4" width="10.88671875" bestFit="1" customWidth="1"/>
    <col min="6" max="6" width="10.77734375" customWidth="1"/>
    <col min="7" max="7" width="13" style="69" customWidth="1"/>
  </cols>
  <sheetData>
    <row r="1" spans="1:11">
      <c r="A1" s="241" t="s">
        <v>2403</v>
      </c>
    </row>
    <row r="2" spans="1:11">
      <c r="F2" s="242" t="s">
        <v>2407</v>
      </c>
      <c r="G2" s="242" t="s">
        <v>2408</v>
      </c>
    </row>
    <row r="3" spans="1:11">
      <c r="A3" s="202">
        <v>140959</v>
      </c>
      <c r="B3" s="197" t="s">
        <v>1961</v>
      </c>
      <c r="C3" s="197">
        <v>14</v>
      </c>
      <c r="D3" s="197" t="s">
        <v>1958</v>
      </c>
      <c r="E3" s="199" t="s">
        <v>1959</v>
      </c>
      <c r="F3" s="120" t="s">
        <v>1960</v>
      </c>
      <c r="G3" s="198" t="s">
        <v>2409</v>
      </c>
      <c r="K3" t="s">
        <v>2410</v>
      </c>
    </row>
    <row r="4" spans="1:11">
      <c r="A4" s="202">
        <v>141379</v>
      </c>
      <c r="B4" s="197" t="s">
        <v>1963</v>
      </c>
      <c r="C4" s="197">
        <v>14</v>
      </c>
      <c r="D4" s="197" t="s">
        <v>1958</v>
      </c>
      <c r="E4" s="199" t="s">
        <v>1959</v>
      </c>
      <c r="F4" s="120" t="s">
        <v>1960</v>
      </c>
      <c r="G4" s="198" t="s">
        <v>2409</v>
      </c>
    </row>
    <row r="5" spans="1:11">
      <c r="A5" s="202">
        <v>140414</v>
      </c>
      <c r="B5" s="197" t="s">
        <v>1964</v>
      </c>
      <c r="C5" s="197">
        <v>14</v>
      </c>
      <c r="D5" s="197" t="s">
        <v>1958</v>
      </c>
      <c r="E5" s="199" t="s">
        <v>1959</v>
      </c>
      <c r="F5" s="120" t="s">
        <v>1960</v>
      </c>
      <c r="G5" s="198" t="s">
        <v>2409</v>
      </c>
    </row>
    <row r="6" spans="1:11">
      <c r="A6" s="202">
        <v>140245</v>
      </c>
      <c r="B6" s="197" t="s">
        <v>1966</v>
      </c>
      <c r="C6" s="197">
        <v>14</v>
      </c>
      <c r="D6" s="197" t="s">
        <v>1958</v>
      </c>
      <c r="E6" s="199" t="s">
        <v>1959</v>
      </c>
      <c r="F6" s="120" t="s">
        <v>1960</v>
      </c>
      <c r="G6" s="198" t="s">
        <v>2409</v>
      </c>
    </row>
    <row r="7" spans="1:11">
      <c r="A7" s="212">
        <v>140281</v>
      </c>
      <c r="B7" s="213" t="s">
        <v>1968</v>
      </c>
      <c r="C7" s="197">
        <v>14</v>
      </c>
      <c r="D7" s="197" t="s">
        <v>1958</v>
      </c>
      <c r="E7" s="199">
        <v>14.01</v>
      </c>
      <c r="F7" s="120" t="s">
        <v>1960</v>
      </c>
      <c r="G7" s="198" t="s">
        <v>2409</v>
      </c>
    </row>
    <row r="8" spans="1:11">
      <c r="A8" s="202">
        <v>141153</v>
      </c>
      <c r="B8" s="197" t="s">
        <v>1971</v>
      </c>
      <c r="C8" s="197">
        <v>14</v>
      </c>
      <c r="D8" s="197" t="s">
        <v>1958</v>
      </c>
      <c r="E8" s="199" t="s">
        <v>1970</v>
      </c>
      <c r="F8" s="120" t="s">
        <v>1960</v>
      </c>
      <c r="G8" s="198" t="s">
        <v>2409</v>
      </c>
    </row>
    <row r="9" spans="1:11">
      <c r="A9" s="212">
        <v>140968</v>
      </c>
      <c r="B9" s="213" t="s">
        <v>1974</v>
      </c>
      <c r="C9" s="197">
        <v>14</v>
      </c>
      <c r="D9" s="197" t="s">
        <v>1958</v>
      </c>
      <c r="E9" s="199">
        <v>14.02</v>
      </c>
      <c r="F9" s="120" t="s">
        <v>1960</v>
      </c>
      <c r="G9" s="198" t="s">
        <v>2409</v>
      </c>
    </row>
    <row r="10" spans="1:11">
      <c r="A10" s="202">
        <v>140407</v>
      </c>
      <c r="B10" s="197" t="s">
        <v>1975</v>
      </c>
      <c r="C10" s="197">
        <v>14</v>
      </c>
      <c r="D10" s="197" t="s">
        <v>1958</v>
      </c>
      <c r="E10" s="199" t="s">
        <v>1970</v>
      </c>
      <c r="F10" s="120" t="s">
        <v>1960</v>
      </c>
      <c r="G10" s="198" t="s">
        <v>2409</v>
      </c>
    </row>
    <row r="11" spans="1:11">
      <c r="A11" s="202">
        <v>140532</v>
      </c>
      <c r="B11" s="197" t="s">
        <v>1976</v>
      </c>
      <c r="C11" s="197">
        <v>14</v>
      </c>
      <c r="D11" s="197" t="s">
        <v>1958</v>
      </c>
      <c r="E11" s="199" t="s">
        <v>1970</v>
      </c>
      <c r="F11" s="120" t="s">
        <v>1960</v>
      </c>
      <c r="G11" s="198" t="s">
        <v>2409</v>
      </c>
    </row>
    <row r="12" spans="1:11">
      <c r="A12" s="202">
        <v>140704</v>
      </c>
      <c r="B12" s="197" t="s">
        <v>1977</v>
      </c>
      <c r="C12" s="197">
        <v>14</v>
      </c>
      <c r="D12" s="197" t="s">
        <v>1958</v>
      </c>
      <c r="E12" s="199" t="s">
        <v>1970</v>
      </c>
      <c r="F12" s="120" t="s">
        <v>1960</v>
      </c>
      <c r="G12" s="198" t="s">
        <v>2409</v>
      </c>
    </row>
    <row r="13" spans="1:11">
      <c r="A13" s="202">
        <v>140270</v>
      </c>
      <c r="B13" s="197" t="s">
        <v>1978</v>
      </c>
      <c r="C13" s="197">
        <v>14</v>
      </c>
      <c r="D13" s="197" t="s">
        <v>1958</v>
      </c>
      <c r="E13" s="199" t="s">
        <v>1970</v>
      </c>
      <c r="F13" s="120" t="s">
        <v>1960</v>
      </c>
      <c r="G13" s="198" t="s">
        <v>2409</v>
      </c>
    </row>
    <row r="14" spans="1:11">
      <c r="A14" s="202">
        <v>142051</v>
      </c>
      <c r="B14" s="197" t="s">
        <v>1979</v>
      </c>
      <c r="C14" s="197">
        <v>14</v>
      </c>
      <c r="D14" s="197" t="s">
        <v>1958</v>
      </c>
      <c r="E14" s="199" t="s">
        <v>1970</v>
      </c>
      <c r="F14" s="120" t="s">
        <v>1960</v>
      </c>
      <c r="G14" s="198" t="s">
        <v>2409</v>
      </c>
    </row>
    <row r="15" spans="1:11">
      <c r="A15" s="202">
        <v>142042</v>
      </c>
      <c r="B15" s="197" t="s">
        <v>1980</v>
      </c>
      <c r="C15" s="197">
        <v>14</v>
      </c>
      <c r="D15" s="197" t="s">
        <v>1958</v>
      </c>
      <c r="E15" s="199" t="s">
        <v>1970</v>
      </c>
      <c r="F15" s="120" t="s">
        <v>1960</v>
      </c>
      <c r="G15" s="198" t="s">
        <v>2409</v>
      </c>
    </row>
    <row r="16" spans="1:11">
      <c r="A16" s="202">
        <v>140021</v>
      </c>
      <c r="B16" s="197" t="s">
        <v>1982</v>
      </c>
      <c r="C16" s="197">
        <v>14</v>
      </c>
      <c r="D16" s="197" t="s">
        <v>1958</v>
      </c>
      <c r="E16" s="199" t="s">
        <v>1983</v>
      </c>
      <c r="F16" s="120" t="s">
        <v>1960</v>
      </c>
      <c r="G16" s="198" t="s">
        <v>2409</v>
      </c>
    </row>
    <row r="17" spans="1:7">
      <c r="A17" s="202">
        <v>140023</v>
      </c>
      <c r="B17" s="197" t="s">
        <v>1986</v>
      </c>
      <c r="C17" s="197">
        <v>14</v>
      </c>
      <c r="D17" s="197" t="s">
        <v>1958</v>
      </c>
      <c r="E17" s="199" t="s">
        <v>1983</v>
      </c>
      <c r="F17" s="120" t="s">
        <v>1960</v>
      </c>
      <c r="G17" s="198" t="s">
        <v>2409</v>
      </c>
    </row>
    <row r="18" spans="1:7">
      <c r="A18" s="202">
        <v>140024</v>
      </c>
      <c r="B18" s="197" t="s">
        <v>1988</v>
      </c>
      <c r="C18" s="197">
        <v>14</v>
      </c>
      <c r="D18" s="197" t="s">
        <v>1958</v>
      </c>
      <c r="E18" s="199" t="s">
        <v>1983</v>
      </c>
      <c r="F18" s="120" t="s">
        <v>1960</v>
      </c>
      <c r="G18" s="198" t="s">
        <v>2409</v>
      </c>
    </row>
    <row r="19" spans="1:7">
      <c r="A19" s="202">
        <v>140028</v>
      </c>
      <c r="B19" s="197" t="s">
        <v>1993</v>
      </c>
      <c r="C19" s="197">
        <v>14</v>
      </c>
      <c r="D19" s="197" t="s">
        <v>1958</v>
      </c>
      <c r="E19" s="199" t="s">
        <v>1983</v>
      </c>
      <c r="F19" s="120" t="s">
        <v>1960</v>
      </c>
      <c r="G19" s="198" t="s">
        <v>2409</v>
      </c>
    </row>
    <row r="20" spans="1:7">
      <c r="A20" s="202">
        <v>140026</v>
      </c>
      <c r="B20" s="197" t="s">
        <v>1994</v>
      </c>
      <c r="C20" s="197">
        <v>14</v>
      </c>
      <c r="D20" s="197" t="s">
        <v>1958</v>
      </c>
      <c r="E20" s="199" t="s">
        <v>1983</v>
      </c>
      <c r="F20" s="120" t="s">
        <v>1960</v>
      </c>
      <c r="G20" s="198" t="s">
        <v>2409</v>
      </c>
    </row>
    <row r="21" spans="1:7">
      <c r="A21" s="212">
        <v>143627</v>
      </c>
      <c r="B21" s="213" t="s">
        <v>1997</v>
      </c>
      <c r="C21" s="197">
        <v>14</v>
      </c>
      <c r="D21" s="197" t="s">
        <v>1958</v>
      </c>
      <c r="E21" s="199">
        <v>14.03</v>
      </c>
      <c r="F21" s="120" t="s">
        <v>1960</v>
      </c>
      <c r="G21" s="198" t="s">
        <v>2409</v>
      </c>
    </row>
    <row r="22" spans="1:7">
      <c r="A22" s="202">
        <v>140424</v>
      </c>
      <c r="B22" s="197" t="s">
        <v>2001</v>
      </c>
      <c r="C22" s="197">
        <v>14</v>
      </c>
      <c r="D22" s="197" t="s">
        <v>1958</v>
      </c>
      <c r="E22" s="199" t="s">
        <v>2002</v>
      </c>
      <c r="F22" s="120" t="s">
        <v>1960</v>
      </c>
      <c r="G22" s="198" t="s">
        <v>2409</v>
      </c>
    </row>
    <row r="23" spans="1:7">
      <c r="A23" s="202">
        <v>142013</v>
      </c>
      <c r="B23" s="197" t="s">
        <v>2003</v>
      </c>
      <c r="C23" s="197">
        <v>14</v>
      </c>
      <c r="D23" s="197" t="s">
        <v>1958</v>
      </c>
      <c r="E23" s="199" t="s">
        <v>2002</v>
      </c>
      <c r="F23" s="120" t="s">
        <v>1960</v>
      </c>
      <c r="G23" s="198" t="s">
        <v>2409</v>
      </c>
    </row>
    <row r="24" spans="1:7">
      <c r="A24" s="202">
        <v>141488</v>
      </c>
      <c r="B24" s="197" t="s">
        <v>2010</v>
      </c>
      <c r="C24" s="197">
        <v>14</v>
      </c>
      <c r="D24" s="197" t="s">
        <v>1958</v>
      </c>
      <c r="E24" s="199" t="s">
        <v>2002</v>
      </c>
      <c r="F24" s="120" t="s">
        <v>1960</v>
      </c>
      <c r="G24" s="198" t="s">
        <v>2409</v>
      </c>
    </row>
    <row r="25" spans="1:7">
      <c r="A25" s="202">
        <v>140379</v>
      </c>
      <c r="B25" s="213" t="s">
        <v>2013</v>
      </c>
      <c r="C25" s="197">
        <v>14</v>
      </c>
      <c r="D25" s="197" t="s">
        <v>1958</v>
      </c>
      <c r="E25" s="199">
        <v>14.06</v>
      </c>
      <c r="F25" s="120" t="s">
        <v>1960</v>
      </c>
      <c r="G25" s="198" t="s">
        <v>2409</v>
      </c>
    </row>
    <row r="26" spans="1:7">
      <c r="A26" s="202">
        <v>140609</v>
      </c>
      <c r="B26" s="197" t="s">
        <v>2018</v>
      </c>
      <c r="C26" s="197">
        <v>14</v>
      </c>
      <c r="D26" s="197" t="s">
        <v>1958</v>
      </c>
      <c r="E26" s="199" t="s">
        <v>2015</v>
      </c>
      <c r="F26" s="120" t="s">
        <v>1960</v>
      </c>
      <c r="G26" s="198" t="s">
        <v>2409</v>
      </c>
    </row>
    <row r="27" spans="1:7">
      <c r="A27" s="174">
        <v>143081</v>
      </c>
      <c r="B27" s="205" t="s">
        <v>2023</v>
      </c>
      <c r="C27" s="197">
        <v>14</v>
      </c>
      <c r="D27" s="197" t="s">
        <v>1958</v>
      </c>
      <c r="E27" s="199"/>
      <c r="F27" s="120" t="s">
        <v>1960</v>
      </c>
      <c r="G27" s="198" t="s">
        <v>2409</v>
      </c>
    </row>
    <row r="28" spans="1:7">
      <c r="A28" s="174">
        <v>142737</v>
      </c>
      <c r="B28" s="205" t="s">
        <v>2024</v>
      </c>
      <c r="C28" s="197">
        <v>14</v>
      </c>
      <c r="D28" s="197" t="s">
        <v>1958</v>
      </c>
      <c r="E28" s="199"/>
      <c r="F28" s="120" t="s">
        <v>1960</v>
      </c>
      <c r="G28" s="198" t="s">
        <v>2409</v>
      </c>
    </row>
    <row r="29" spans="1:7">
      <c r="A29" s="174">
        <v>140376</v>
      </c>
      <c r="B29" s="205" t="s">
        <v>2025</v>
      </c>
      <c r="C29" s="197">
        <v>14</v>
      </c>
      <c r="D29" s="197" t="s">
        <v>1958</v>
      </c>
      <c r="E29" s="199"/>
      <c r="F29" s="120" t="s">
        <v>1960</v>
      </c>
      <c r="G29" s="198" t="s">
        <v>2409</v>
      </c>
    </row>
    <row r="30" spans="1:7">
      <c r="A30" s="233">
        <v>247964</v>
      </c>
      <c r="B30" s="205" t="s">
        <v>2241</v>
      </c>
      <c r="C30" s="197">
        <v>24</v>
      </c>
      <c r="D30" s="197" t="s">
        <v>2238</v>
      </c>
      <c r="E30" s="199" t="s">
        <v>2239</v>
      </c>
      <c r="F30" s="120" t="s">
        <v>1960</v>
      </c>
      <c r="G30" s="198" t="s">
        <v>2409</v>
      </c>
    </row>
    <row r="31" spans="1:7">
      <c r="A31" s="174">
        <v>241469</v>
      </c>
      <c r="B31" s="205" t="s">
        <v>2246</v>
      </c>
      <c r="C31" s="197">
        <v>24</v>
      </c>
      <c r="D31" s="197" t="s">
        <v>2238</v>
      </c>
      <c r="E31" s="199" t="s">
        <v>2243</v>
      </c>
      <c r="F31" s="120" t="s">
        <v>1960</v>
      </c>
      <c r="G31" s="198" t="s">
        <v>2409</v>
      </c>
    </row>
    <row r="32" spans="1:7">
      <c r="A32" s="174">
        <v>241494</v>
      </c>
      <c r="B32" s="205" t="s">
        <v>2247</v>
      </c>
      <c r="C32" s="197">
        <v>24</v>
      </c>
      <c r="D32" s="197" t="s">
        <v>2238</v>
      </c>
      <c r="E32" s="199" t="s">
        <v>2243</v>
      </c>
      <c r="F32" s="120" t="s">
        <v>1960</v>
      </c>
      <c r="G32" s="198" t="s">
        <v>2409</v>
      </c>
    </row>
    <row r="33" spans="1:7">
      <c r="A33" s="174">
        <v>240723</v>
      </c>
      <c r="B33" s="205" t="s">
        <v>2256</v>
      </c>
      <c r="C33" s="197">
        <v>24</v>
      </c>
      <c r="D33" s="197" t="s">
        <v>2238</v>
      </c>
      <c r="E33" s="199" t="s">
        <v>2249</v>
      </c>
      <c r="F33" s="120" t="s">
        <v>1960</v>
      </c>
      <c r="G33" s="198" t="s">
        <v>2409</v>
      </c>
    </row>
    <row r="34" spans="1:7">
      <c r="A34" s="174">
        <v>241060</v>
      </c>
      <c r="B34" s="205" t="s">
        <v>2266</v>
      </c>
      <c r="C34" s="197">
        <v>24</v>
      </c>
      <c r="D34" s="197" t="s">
        <v>2238</v>
      </c>
      <c r="E34" s="199" t="s">
        <v>2264</v>
      </c>
      <c r="F34" s="120" t="s">
        <v>1960</v>
      </c>
      <c r="G34" s="198" t="s">
        <v>2409</v>
      </c>
    </row>
    <row r="35" spans="1:7">
      <c r="A35" s="174">
        <v>241179</v>
      </c>
      <c r="B35" s="205" t="s">
        <v>2268</v>
      </c>
      <c r="C35" s="197">
        <v>24</v>
      </c>
      <c r="D35" s="197" t="s">
        <v>2238</v>
      </c>
      <c r="E35" s="199" t="s">
        <v>2264</v>
      </c>
      <c r="F35" s="120" t="s">
        <v>1960</v>
      </c>
      <c r="G35" s="198" t="s">
        <v>2409</v>
      </c>
    </row>
    <row r="36" spans="1:7">
      <c r="A36" s="174">
        <v>240743</v>
      </c>
      <c r="B36" s="205" t="s">
        <v>2270</v>
      </c>
      <c r="C36" s="197">
        <v>24</v>
      </c>
      <c r="D36" s="197" t="s">
        <v>2238</v>
      </c>
      <c r="E36" s="199" t="s">
        <v>2264</v>
      </c>
      <c r="F36" s="120" t="s">
        <v>1960</v>
      </c>
      <c r="G36" s="198" t="s">
        <v>2409</v>
      </c>
    </row>
    <row r="37" spans="1:7">
      <c r="A37" s="174">
        <v>240890</v>
      </c>
      <c r="B37" s="205" t="s">
        <v>2273</v>
      </c>
      <c r="C37" s="197">
        <v>24</v>
      </c>
      <c r="D37" s="197" t="s">
        <v>2238</v>
      </c>
      <c r="E37" s="199" t="s">
        <v>2264</v>
      </c>
      <c r="F37" s="120" t="s">
        <v>1960</v>
      </c>
      <c r="G37" s="198" t="s">
        <v>2409</v>
      </c>
    </row>
    <row r="38" spans="1:7">
      <c r="A38" s="174">
        <v>241192</v>
      </c>
      <c r="B38" s="205" t="s">
        <v>2275</v>
      </c>
      <c r="C38" s="197">
        <v>24</v>
      </c>
      <c r="D38" s="197" t="s">
        <v>2238</v>
      </c>
      <c r="E38" s="199" t="s">
        <v>2264</v>
      </c>
      <c r="F38" s="120" t="s">
        <v>1960</v>
      </c>
      <c r="G38" s="198" t="s">
        <v>2409</v>
      </c>
    </row>
    <row r="39" spans="1:7">
      <c r="A39" s="174">
        <v>242290</v>
      </c>
      <c r="B39" s="205" t="s">
        <v>2276</v>
      </c>
      <c r="C39" s="197">
        <v>24</v>
      </c>
      <c r="D39" s="197" t="s">
        <v>2238</v>
      </c>
      <c r="E39" s="199" t="s">
        <v>2264</v>
      </c>
      <c r="F39" s="120" t="s">
        <v>1960</v>
      </c>
      <c r="G39" s="198" t="s">
        <v>2409</v>
      </c>
    </row>
    <row r="40" spans="1:7">
      <c r="A40" s="174">
        <v>241081</v>
      </c>
      <c r="B40" s="205" t="s">
        <v>2278</v>
      </c>
      <c r="C40" s="197">
        <v>24</v>
      </c>
      <c r="D40" s="197" t="s">
        <v>2238</v>
      </c>
      <c r="E40" s="199" t="s">
        <v>2264</v>
      </c>
      <c r="F40" s="120" t="s">
        <v>1960</v>
      </c>
      <c r="G40" s="198" t="s">
        <v>2409</v>
      </c>
    </row>
    <row r="41" spans="1:7">
      <c r="A41" s="174">
        <v>240280</v>
      </c>
      <c r="B41" s="205" t="s">
        <v>2286</v>
      </c>
      <c r="C41" s="197">
        <v>24</v>
      </c>
      <c r="D41" s="197" t="s">
        <v>2238</v>
      </c>
      <c r="E41" s="199" t="s">
        <v>2280</v>
      </c>
      <c r="F41" s="120" t="s">
        <v>1960</v>
      </c>
      <c r="G41" s="198" t="s">
        <v>2409</v>
      </c>
    </row>
    <row r="42" spans="1:7">
      <c r="A42" s="174">
        <v>240277</v>
      </c>
      <c r="B42" s="205" t="s">
        <v>2288</v>
      </c>
      <c r="C42" s="197">
        <v>24</v>
      </c>
      <c r="D42" s="197" t="s">
        <v>2238</v>
      </c>
      <c r="E42" s="199" t="s">
        <v>2280</v>
      </c>
      <c r="F42" s="120" t="s">
        <v>1960</v>
      </c>
      <c r="G42" s="198" t="s">
        <v>2409</v>
      </c>
    </row>
    <row r="43" spans="1:7">
      <c r="A43" s="174">
        <v>303158</v>
      </c>
      <c r="B43" s="205" t="s">
        <v>2306</v>
      </c>
      <c r="C43" s="197">
        <v>30</v>
      </c>
      <c r="D43" s="197" t="s">
        <v>29</v>
      </c>
      <c r="E43" s="199" t="s">
        <v>2300</v>
      </c>
      <c r="F43" s="120" t="s">
        <v>1960</v>
      </c>
      <c r="G43" s="198" t="s">
        <v>2409</v>
      </c>
    </row>
    <row r="44" spans="1:7">
      <c r="A44" s="174">
        <v>303182</v>
      </c>
      <c r="B44" s="205" t="s">
        <v>2307</v>
      </c>
      <c r="C44" s="197">
        <v>30</v>
      </c>
      <c r="D44" s="197" t="s">
        <v>29</v>
      </c>
      <c r="E44" s="199" t="s">
        <v>2300</v>
      </c>
      <c r="F44" s="120" t="s">
        <v>1960</v>
      </c>
      <c r="G44" s="198" t="s">
        <v>2409</v>
      </c>
    </row>
    <row r="45" spans="1:7">
      <c r="A45" s="174">
        <v>301706</v>
      </c>
      <c r="B45" s="205" t="s">
        <v>2309</v>
      </c>
      <c r="C45" s="197">
        <v>30</v>
      </c>
      <c r="D45" s="197" t="s">
        <v>29</v>
      </c>
      <c r="E45" s="199" t="s">
        <v>2300</v>
      </c>
      <c r="F45" s="120" t="s">
        <v>1960</v>
      </c>
      <c r="G45" s="198" t="s">
        <v>2409</v>
      </c>
    </row>
    <row r="46" spans="1:7">
      <c r="A46" s="174">
        <v>303164</v>
      </c>
      <c r="B46" s="205" t="s">
        <v>2310</v>
      </c>
      <c r="C46" s="197">
        <v>30</v>
      </c>
      <c r="D46" s="197" t="s">
        <v>29</v>
      </c>
      <c r="E46" s="199" t="s">
        <v>2300</v>
      </c>
      <c r="F46" s="120" t="s">
        <v>1960</v>
      </c>
      <c r="G46" s="198" t="s">
        <v>2409</v>
      </c>
    </row>
    <row r="47" spans="1:7">
      <c r="A47" s="174">
        <v>303376</v>
      </c>
      <c r="B47" s="205" t="s">
        <v>2318</v>
      </c>
      <c r="C47" s="197">
        <v>30</v>
      </c>
      <c r="D47" s="197" t="s">
        <v>29</v>
      </c>
      <c r="E47" s="199" t="s">
        <v>2314</v>
      </c>
      <c r="F47" s="120" t="s">
        <v>1960</v>
      </c>
      <c r="G47" s="198" t="s">
        <v>2409</v>
      </c>
    </row>
    <row r="48" spans="1:7">
      <c r="A48" s="174">
        <v>301789</v>
      </c>
      <c r="B48" s="205" t="s">
        <v>2322</v>
      </c>
      <c r="C48" s="197">
        <v>30</v>
      </c>
      <c r="D48" s="197" t="s">
        <v>29</v>
      </c>
      <c r="E48" s="199" t="s">
        <v>2314</v>
      </c>
      <c r="F48" s="120" t="s">
        <v>1960</v>
      </c>
      <c r="G48" s="198" t="s">
        <v>2409</v>
      </c>
    </row>
    <row r="49" spans="1:7">
      <c r="A49" s="174">
        <v>300740</v>
      </c>
      <c r="B49" s="205" t="s">
        <v>2323</v>
      </c>
      <c r="C49" s="197">
        <v>30</v>
      </c>
      <c r="D49" s="197" t="s">
        <v>29</v>
      </c>
      <c r="E49" s="199" t="s">
        <v>2314</v>
      </c>
      <c r="F49" s="120" t="s">
        <v>1960</v>
      </c>
      <c r="G49" s="198" t="s">
        <v>2409</v>
      </c>
    </row>
    <row r="50" spans="1:7">
      <c r="A50" s="174">
        <v>300353</v>
      </c>
      <c r="B50" s="205" t="s">
        <v>2324</v>
      </c>
      <c r="C50" s="197">
        <v>30</v>
      </c>
      <c r="D50" s="197" t="s">
        <v>29</v>
      </c>
      <c r="E50" s="199" t="s">
        <v>2325</v>
      </c>
      <c r="F50" s="120" t="s">
        <v>1960</v>
      </c>
      <c r="G50" s="198" t="s">
        <v>2409</v>
      </c>
    </row>
    <row r="51" spans="1:7">
      <c r="A51" s="174">
        <v>300355</v>
      </c>
      <c r="B51" s="205" t="s">
        <v>2326</v>
      </c>
      <c r="C51" s="197">
        <v>30</v>
      </c>
      <c r="D51" s="197" t="s">
        <v>29</v>
      </c>
      <c r="E51" s="199" t="s">
        <v>2325</v>
      </c>
      <c r="F51" s="120" t="s">
        <v>1960</v>
      </c>
      <c r="G51" s="198" t="s">
        <v>2409</v>
      </c>
    </row>
    <row r="52" spans="1:7">
      <c r="A52" s="174">
        <v>302156</v>
      </c>
      <c r="B52" s="205" t="s">
        <v>2327</v>
      </c>
      <c r="C52" s="197">
        <v>30</v>
      </c>
      <c r="D52" s="197" t="s">
        <v>29</v>
      </c>
      <c r="E52" s="199">
        <v>30.03</v>
      </c>
      <c r="F52" s="120" t="s">
        <v>1960</v>
      </c>
      <c r="G52" s="198" t="s">
        <v>2409</v>
      </c>
    </row>
    <row r="53" spans="1:7">
      <c r="A53" s="174">
        <v>303863</v>
      </c>
      <c r="B53" s="205" t="s">
        <v>2328</v>
      </c>
      <c r="C53" s="197">
        <v>30</v>
      </c>
      <c r="D53" s="197" t="s">
        <v>29</v>
      </c>
      <c r="E53" s="199">
        <v>30.03</v>
      </c>
      <c r="F53" s="120" t="s">
        <v>1960</v>
      </c>
      <c r="G53" s="198" t="s">
        <v>2409</v>
      </c>
    </row>
    <row r="54" spans="1:7">
      <c r="A54" s="174">
        <v>300062</v>
      </c>
      <c r="B54" s="205" t="s">
        <v>2329</v>
      </c>
      <c r="C54" s="197">
        <v>30</v>
      </c>
      <c r="D54" s="197" t="s">
        <v>29</v>
      </c>
      <c r="E54" s="199" t="s">
        <v>2325</v>
      </c>
      <c r="F54" s="120" t="s">
        <v>1960</v>
      </c>
      <c r="G54" s="198" t="s">
        <v>2409</v>
      </c>
    </row>
    <row r="55" spans="1:7">
      <c r="A55" s="174">
        <v>300717</v>
      </c>
      <c r="B55" s="205" t="s">
        <v>2330</v>
      </c>
      <c r="C55" s="197">
        <v>30</v>
      </c>
      <c r="D55" s="197" t="s">
        <v>29</v>
      </c>
      <c r="E55" s="199" t="s">
        <v>2325</v>
      </c>
      <c r="F55" s="120" t="s">
        <v>1960</v>
      </c>
      <c r="G55" s="198" t="s">
        <v>2409</v>
      </c>
    </row>
    <row r="56" spans="1:7">
      <c r="A56" s="174">
        <v>301097</v>
      </c>
      <c r="B56" s="205" t="s">
        <v>2331</v>
      </c>
      <c r="C56" s="197">
        <v>30</v>
      </c>
      <c r="D56" s="197" t="s">
        <v>29</v>
      </c>
      <c r="E56" s="199">
        <v>30.03</v>
      </c>
      <c r="F56" s="120" t="s">
        <v>1960</v>
      </c>
      <c r="G56" s="198" t="s">
        <v>2409</v>
      </c>
    </row>
    <row r="57" spans="1:7">
      <c r="A57" s="174">
        <v>301291</v>
      </c>
      <c r="B57" s="205" t="s">
        <v>2344</v>
      </c>
      <c r="C57" s="197">
        <v>30</v>
      </c>
      <c r="D57" s="197" t="s">
        <v>29</v>
      </c>
      <c r="E57" s="199">
        <v>30.11</v>
      </c>
      <c r="F57" s="120" t="s">
        <v>1960</v>
      </c>
      <c r="G57" s="198" t="s">
        <v>2409</v>
      </c>
    </row>
    <row r="58" spans="1:7">
      <c r="A58" s="216">
        <v>300882</v>
      </c>
      <c r="B58" s="217" t="s">
        <v>2345</v>
      </c>
      <c r="C58" s="197">
        <v>30</v>
      </c>
      <c r="D58" s="197" t="s">
        <v>29</v>
      </c>
      <c r="E58" s="199">
        <v>30.11</v>
      </c>
      <c r="F58" s="120" t="s">
        <v>1960</v>
      </c>
      <c r="G58" s="198" t="s">
        <v>2409</v>
      </c>
    </row>
    <row r="59" spans="1:7">
      <c r="A59" s="174">
        <v>302038</v>
      </c>
      <c r="B59" s="205" t="s">
        <v>2347</v>
      </c>
      <c r="C59" s="197">
        <v>30</v>
      </c>
      <c r="D59" s="197" t="s">
        <v>29</v>
      </c>
      <c r="E59" s="199">
        <v>30.11</v>
      </c>
      <c r="F59" s="120" t="s">
        <v>1960</v>
      </c>
      <c r="G59" s="198" t="s">
        <v>2409</v>
      </c>
    </row>
    <row r="60" spans="1:7">
      <c r="A60" s="174">
        <v>300010</v>
      </c>
      <c r="B60" s="205" t="s">
        <v>2351</v>
      </c>
      <c r="C60" s="197">
        <v>30</v>
      </c>
      <c r="D60" s="197" t="s">
        <v>29</v>
      </c>
      <c r="E60" s="199">
        <v>30.11</v>
      </c>
      <c r="F60" s="120" t="s">
        <v>1960</v>
      </c>
      <c r="G60" s="198" t="s">
        <v>2409</v>
      </c>
    </row>
    <row r="61" spans="1:7">
      <c r="A61" s="174">
        <v>300080</v>
      </c>
      <c r="B61" s="205" t="s">
        <v>2352</v>
      </c>
      <c r="C61" s="197">
        <v>30</v>
      </c>
      <c r="D61" s="197" t="s">
        <v>29</v>
      </c>
      <c r="E61" s="199">
        <v>30.12</v>
      </c>
      <c r="F61" s="120" t="s">
        <v>1960</v>
      </c>
      <c r="G61" s="198" t="s">
        <v>2409</v>
      </c>
    </row>
    <row r="62" spans="1:7">
      <c r="A62" s="174">
        <v>304831</v>
      </c>
      <c r="B62" s="205" t="s">
        <v>2353</v>
      </c>
      <c r="C62" s="197">
        <v>30</v>
      </c>
      <c r="D62" s="197" t="s">
        <v>29</v>
      </c>
      <c r="E62" s="199">
        <v>30.12</v>
      </c>
      <c r="F62" s="120" t="s">
        <v>1960</v>
      </c>
      <c r="G62" s="198" t="s">
        <v>2409</v>
      </c>
    </row>
    <row r="63" spans="1:7">
      <c r="A63" s="174">
        <v>304832</v>
      </c>
      <c r="B63" s="205" t="s">
        <v>2354</v>
      </c>
      <c r="C63" s="197">
        <v>30</v>
      </c>
      <c r="D63" s="197" t="s">
        <v>29</v>
      </c>
      <c r="E63" s="199">
        <v>30.12</v>
      </c>
      <c r="F63" s="120" t="s">
        <v>1960</v>
      </c>
      <c r="G63" s="198" t="s">
        <v>2409</v>
      </c>
    </row>
    <row r="64" spans="1:7">
      <c r="A64" s="174">
        <v>300110</v>
      </c>
      <c r="B64" s="205" t="s">
        <v>2355</v>
      </c>
      <c r="C64" s="197">
        <v>30</v>
      </c>
      <c r="D64" s="197" t="s">
        <v>29</v>
      </c>
      <c r="E64" s="199" t="s">
        <v>2356</v>
      </c>
      <c r="F64" s="120" t="s">
        <v>1960</v>
      </c>
      <c r="G64" s="198" t="s">
        <v>2409</v>
      </c>
    </row>
    <row r="65" spans="1:8">
      <c r="A65" s="174">
        <v>301769</v>
      </c>
      <c r="B65" s="205" t="s">
        <v>2358</v>
      </c>
      <c r="C65" s="197">
        <v>30</v>
      </c>
      <c r="D65" s="197" t="s">
        <v>29</v>
      </c>
      <c r="E65" s="199">
        <v>30.12</v>
      </c>
      <c r="F65" s="120" t="s">
        <v>1960</v>
      </c>
      <c r="G65" s="198" t="s">
        <v>2409</v>
      </c>
    </row>
    <row r="66" spans="1:8">
      <c r="A66" s="174">
        <v>300706</v>
      </c>
      <c r="B66" s="205" t="s">
        <v>2359</v>
      </c>
      <c r="C66" s="197">
        <v>30</v>
      </c>
      <c r="D66" s="197" t="s">
        <v>29</v>
      </c>
      <c r="E66" s="199" t="s">
        <v>2356</v>
      </c>
      <c r="F66" s="120" t="s">
        <v>1960</v>
      </c>
      <c r="G66" s="198" t="s">
        <v>2409</v>
      </c>
    </row>
    <row r="67" spans="1:8">
      <c r="A67" s="174">
        <v>300281</v>
      </c>
      <c r="B67" s="205" t="s">
        <v>2366</v>
      </c>
      <c r="C67" s="197">
        <v>30</v>
      </c>
      <c r="D67" s="197" t="s">
        <v>29</v>
      </c>
      <c r="E67" s="199" t="s">
        <v>2367</v>
      </c>
      <c r="F67" s="120" t="s">
        <v>1960</v>
      </c>
      <c r="G67" s="198" t="s">
        <v>2409</v>
      </c>
      <c r="H67" s="240"/>
    </row>
    <row r="68" spans="1:8">
      <c r="A68" s="174">
        <v>302891</v>
      </c>
      <c r="B68" s="205" t="s">
        <v>2369</v>
      </c>
      <c r="C68" s="197">
        <v>30</v>
      </c>
      <c r="D68" s="197" t="s">
        <v>29</v>
      </c>
      <c r="E68" s="199"/>
      <c r="F68" s="120" t="s">
        <v>1960</v>
      </c>
      <c r="G68" s="198" t="s">
        <v>2409</v>
      </c>
      <c r="H68" s="240"/>
    </row>
    <row r="69" spans="1:8">
      <c r="A69" s="202">
        <v>180196</v>
      </c>
      <c r="B69" s="197" t="s">
        <v>2113</v>
      </c>
      <c r="C69" s="197">
        <v>18</v>
      </c>
      <c r="D69" s="197" t="s">
        <v>2114</v>
      </c>
      <c r="E69" s="199" t="s">
        <v>2115</v>
      </c>
      <c r="F69" s="120" t="s">
        <v>1960</v>
      </c>
      <c r="G69" s="198" t="s">
        <v>2409</v>
      </c>
      <c r="H69" s="240"/>
    </row>
    <row r="70" spans="1:8">
      <c r="A70" s="202">
        <v>180197</v>
      </c>
      <c r="B70" s="197" t="s">
        <v>2116</v>
      </c>
      <c r="C70" s="197">
        <v>18</v>
      </c>
      <c r="D70" s="197" t="s">
        <v>2114</v>
      </c>
      <c r="E70" s="199" t="s">
        <v>2115</v>
      </c>
      <c r="F70" s="120" t="s">
        <v>1960</v>
      </c>
      <c r="G70" s="198" t="s">
        <v>2409</v>
      </c>
      <c r="H70" s="240"/>
    </row>
    <row r="71" spans="1:8">
      <c r="A71" s="202">
        <v>180011</v>
      </c>
      <c r="B71" s="197" t="s">
        <v>2117</v>
      </c>
      <c r="C71" s="197">
        <v>18</v>
      </c>
      <c r="D71" s="197" t="s">
        <v>2114</v>
      </c>
      <c r="E71" s="199" t="s">
        <v>2115</v>
      </c>
      <c r="F71" s="120" t="s">
        <v>1960</v>
      </c>
      <c r="G71" s="198" t="s">
        <v>2409</v>
      </c>
      <c r="H71" s="240"/>
    </row>
    <row r="72" spans="1:8">
      <c r="A72" s="202">
        <v>180010</v>
      </c>
      <c r="B72" s="197" t="s">
        <v>2118</v>
      </c>
      <c r="C72" s="197">
        <v>18</v>
      </c>
      <c r="D72" s="197" t="s">
        <v>2114</v>
      </c>
      <c r="E72" s="199" t="s">
        <v>2115</v>
      </c>
      <c r="F72" s="120" t="s">
        <v>1960</v>
      </c>
      <c r="G72" s="198" t="s">
        <v>2409</v>
      </c>
    </row>
    <row r="73" spans="1:8">
      <c r="A73" s="216">
        <v>180139</v>
      </c>
      <c r="B73" s="211" t="s">
        <v>2119</v>
      </c>
      <c r="C73" s="197">
        <v>18</v>
      </c>
      <c r="D73" s="197" t="s">
        <v>2114</v>
      </c>
      <c r="E73" s="199" t="s">
        <v>2120</v>
      </c>
      <c r="F73" s="120" t="s">
        <v>1960</v>
      </c>
      <c r="G73" s="198" t="s">
        <v>2409</v>
      </c>
    </row>
    <row r="74" spans="1:8">
      <c r="A74" s="202">
        <v>180212</v>
      </c>
      <c r="B74" s="197" t="s">
        <v>2404</v>
      </c>
      <c r="C74" s="197">
        <v>18</v>
      </c>
      <c r="D74" s="197" t="s">
        <v>2114</v>
      </c>
      <c r="E74" s="4"/>
      <c r="F74" s="120" t="s">
        <v>1960</v>
      </c>
      <c r="G74" s="198" t="s">
        <v>2409</v>
      </c>
    </row>
    <row r="75" spans="1:8">
      <c r="A75" s="202">
        <v>180189</v>
      </c>
      <c r="B75" s="197" t="s">
        <v>2405</v>
      </c>
      <c r="C75" s="197">
        <v>18</v>
      </c>
      <c r="D75" s="197" t="s">
        <v>2114</v>
      </c>
      <c r="E75" s="4"/>
      <c r="F75" s="120" t="s">
        <v>1960</v>
      </c>
      <c r="G75" s="198" t="s">
        <v>2409</v>
      </c>
    </row>
    <row r="76" spans="1:8">
      <c r="A76" s="202">
        <v>180003</v>
      </c>
      <c r="B76" s="197" t="s">
        <v>2406</v>
      </c>
      <c r="C76" s="197">
        <v>18</v>
      </c>
      <c r="D76" s="197" t="s">
        <v>2114</v>
      </c>
      <c r="E76" s="4"/>
      <c r="F76" s="120" t="s">
        <v>1960</v>
      </c>
      <c r="G76" s="198" t="s">
        <v>2409</v>
      </c>
    </row>
    <row r="77" spans="1:8">
      <c r="A77" s="202">
        <v>190003</v>
      </c>
      <c r="B77" s="197" t="s">
        <v>2129</v>
      </c>
      <c r="C77" s="197">
        <v>19</v>
      </c>
      <c r="D77" s="197" t="s">
        <v>27</v>
      </c>
      <c r="E77" s="199" t="s">
        <v>2127</v>
      </c>
      <c r="F77" s="120" t="s">
        <v>1960</v>
      </c>
      <c r="G77" s="198" t="s">
        <v>2409</v>
      </c>
    </row>
    <row r="78" spans="1:8">
      <c r="A78" s="202">
        <v>171062</v>
      </c>
      <c r="B78" s="211" t="s">
        <v>2075</v>
      </c>
      <c r="C78" s="197">
        <v>17</v>
      </c>
      <c r="D78" s="197" t="s">
        <v>2044</v>
      </c>
      <c r="E78" s="199" t="s">
        <v>2076</v>
      </c>
      <c r="F78" s="120" t="s">
        <v>1960</v>
      </c>
      <c r="G78" s="198" t="s">
        <v>2409</v>
      </c>
    </row>
    <row r="79" spans="1:8">
      <c r="A79" s="202">
        <v>171060</v>
      </c>
      <c r="B79" s="211" t="s">
        <v>2077</v>
      </c>
      <c r="C79" s="197">
        <v>17</v>
      </c>
      <c r="D79" s="197" t="s">
        <v>2044</v>
      </c>
      <c r="E79" s="199" t="s">
        <v>2076</v>
      </c>
      <c r="F79" s="120" t="s">
        <v>1960</v>
      </c>
      <c r="G79" s="198" t="s">
        <v>2409</v>
      </c>
    </row>
    <row r="80" spans="1:8">
      <c r="A80" s="202">
        <v>178196</v>
      </c>
      <c r="B80" s="197" t="s">
        <v>2078</v>
      </c>
      <c r="C80" s="197">
        <v>17</v>
      </c>
      <c r="D80" s="197" t="s">
        <v>2044</v>
      </c>
      <c r="E80" s="199" t="s">
        <v>2076</v>
      </c>
      <c r="F80" s="120" t="s">
        <v>1960</v>
      </c>
      <c r="G80" s="198" t="s">
        <v>2409</v>
      </c>
    </row>
    <row r="81" spans="1:7">
      <c r="A81" s="202">
        <v>178198</v>
      </c>
      <c r="B81" s="197" t="s">
        <v>2079</v>
      </c>
      <c r="C81" s="197">
        <v>17</v>
      </c>
      <c r="D81" s="197" t="s">
        <v>2044</v>
      </c>
      <c r="E81" s="199" t="s">
        <v>2076</v>
      </c>
      <c r="F81" s="120" t="s">
        <v>1960</v>
      </c>
      <c r="G81" s="198" t="s">
        <v>2409</v>
      </c>
    </row>
    <row r="82" spans="1:7">
      <c r="A82" s="216">
        <v>178212</v>
      </c>
      <c r="B82" s="217" t="s">
        <v>2080</v>
      </c>
      <c r="C82" s="197">
        <v>17</v>
      </c>
      <c r="D82" s="197" t="s">
        <v>2044</v>
      </c>
      <c r="E82" s="199">
        <v>17.079999999999998</v>
      </c>
      <c r="F82" s="120" t="s">
        <v>1960</v>
      </c>
      <c r="G82" s="198" t="s">
        <v>2409</v>
      </c>
    </row>
    <row r="83" spans="1:7">
      <c r="A83" s="202">
        <v>178192</v>
      </c>
      <c r="B83" s="197" t="s">
        <v>2082</v>
      </c>
      <c r="C83" s="197">
        <v>17</v>
      </c>
      <c r="D83" s="197" t="s">
        <v>2044</v>
      </c>
      <c r="E83" s="199" t="s">
        <v>2076</v>
      </c>
      <c r="F83" s="120" t="s">
        <v>1960</v>
      </c>
      <c r="G83" s="198" t="s">
        <v>2409</v>
      </c>
    </row>
    <row r="84" spans="1:7">
      <c r="A84" s="218">
        <v>174033</v>
      </c>
      <c r="B84" s="219" t="s">
        <v>2084</v>
      </c>
      <c r="C84" s="197">
        <v>17</v>
      </c>
      <c r="D84" s="197" t="s">
        <v>2044</v>
      </c>
      <c r="E84" s="199">
        <v>17.079999999999998</v>
      </c>
      <c r="F84" s="120" t="s">
        <v>1960</v>
      </c>
      <c r="G84" s="198" t="s">
        <v>2409</v>
      </c>
    </row>
    <row r="85" spans="1:7">
      <c r="A85" s="202">
        <v>170054</v>
      </c>
      <c r="B85" s="197" t="s">
        <v>2085</v>
      </c>
      <c r="C85" s="197">
        <v>17</v>
      </c>
      <c r="D85" s="197" t="s">
        <v>2044</v>
      </c>
      <c r="E85" s="199" t="s">
        <v>2076</v>
      </c>
      <c r="F85" s="120" t="s">
        <v>1960</v>
      </c>
      <c r="G85" s="198" t="s">
        <v>2409</v>
      </c>
    </row>
    <row r="86" spans="1:7">
      <c r="A86" s="202">
        <v>170052</v>
      </c>
      <c r="B86" s="197" t="s">
        <v>2086</v>
      </c>
      <c r="C86" s="197">
        <v>17</v>
      </c>
      <c r="D86" s="197" t="s">
        <v>2044</v>
      </c>
      <c r="E86" s="199" t="s">
        <v>2076</v>
      </c>
      <c r="F86" s="120" t="s">
        <v>1960</v>
      </c>
      <c r="G86" s="198" t="s">
        <v>2409</v>
      </c>
    </row>
    <row r="87" spans="1:7">
      <c r="A87" s="202">
        <v>173739</v>
      </c>
      <c r="B87" s="197" t="s">
        <v>2090</v>
      </c>
      <c r="C87" s="197">
        <v>17</v>
      </c>
      <c r="D87" s="197" t="s">
        <v>2044</v>
      </c>
      <c r="E87" s="199" t="s">
        <v>2088</v>
      </c>
      <c r="F87" s="120" t="s">
        <v>1960</v>
      </c>
      <c r="G87" s="198" t="s">
        <v>2409</v>
      </c>
    </row>
    <row r="88" spans="1:7">
      <c r="A88" s="202">
        <v>170286</v>
      </c>
      <c r="B88" s="197" t="s">
        <v>2091</v>
      </c>
      <c r="C88" s="197">
        <v>17</v>
      </c>
      <c r="D88" s="197" t="s">
        <v>2044</v>
      </c>
      <c r="E88" s="199" t="s">
        <v>2088</v>
      </c>
      <c r="F88" s="120" t="s">
        <v>1960</v>
      </c>
      <c r="G88" s="198" t="s">
        <v>2409</v>
      </c>
    </row>
    <row r="89" spans="1:7">
      <c r="A89" s="202">
        <v>175985</v>
      </c>
      <c r="B89" s="211" t="s">
        <v>2095</v>
      </c>
      <c r="C89" s="197">
        <v>17</v>
      </c>
      <c r="D89" s="197" t="s">
        <v>2044</v>
      </c>
      <c r="E89" s="199" t="s">
        <v>2088</v>
      </c>
      <c r="F89" s="120" t="s">
        <v>1960</v>
      </c>
      <c r="G89" s="198" t="s">
        <v>2409</v>
      </c>
    </row>
    <row r="90" spans="1:7">
      <c r="A90" s="202">
        <v>175965</v>
      </c>
      <c r="B90" s="211" t="s">
        <v>2096</v>
      </c>
      <c r="C90" s="197">
        <v>17</v>
      </c>
      <c r="D90" s="197" t="s">
        <v>2044</v>
      </c>
      <c r="E90" s="199" t="s">
        <v>2088</v>
      </c>
      <c r="F90" s="120" t="s">
        <v>1960</v>
      </c>
      <c r="G90" s="198" t="s">
        <v>2409</v>
      </c>
    </row>
    <row r="91" spans="1:7">
      <c r="A91" s="202">
        <v>175408</v>
      </c>
      <c r="B91" s="197" t="s">
        <v>2097</v>
      </c>
      <c r="C91" s="197">
        <v>17</v>
      </c>
      <c r="D91" s="197" t="s">
        <v>2044</v>
      </c>
      <c r="E91" s="199" t="s">
        <v>2088</v>
      </c>
      <c r="F91" s="120" t="s">
        <v>1960</v>
      </c>
      <c r="G91" s="198" t="s">
        <v>2409</v>
      </c>
    </row>
    <row r="92" spans="1:7">
      <c r="A92" s="202">
        <v>175407</v>
      </c>
      <c r="B92" s="197" t="s">
        <v>2098</v>
      </c>
      <c r="C92" s="197">
        <v>17</v>
      </c>
      <c r="D92" s="197" t="s">
        <v>2044</v>
      </c>
      <c r="E92" s="199" t="s">
        <v>2088</v>
      </c>
      <c r="F92" s="120" t="s">
        <v>1960</v>
      </c>
      <c r="G92" s="198" t="s">
        <v>2409</v>
      </c>
    </row>
    <row r="93" spans="1:7">
      <c r="A93" s="174">
        <v>170929</v>
      </c>
      <c r="B93" s="205" t="s">
        <v>2107</v>
      </c>
      <c r="C93" s="197">
        <v>17</v>
      </c>
      <c r="D93" s="197" t="s">
        <v>2044</v>
      </c>
      <c r="E93" s="199"/>
      <c r="F93" s="120" t="s">
        <v>1960</v>
      </c>
      <c r="G93" s="198" t="s">
        <v>2409</v>
      </c>
    </row>
    <row r="94" spans="1:7">
      <c r="A94" s="174">
        <v>174628</v>
      </c>
      <c r="B94" s="205" t="s">
        <v>2108</v>
      </c>
      <c r="C94" s="197">
        <v>17</v>
      </c>
      <c r="D94" s="197" t="s">
        <v>2044</v>
      </c>
      <c r="E94" s="199"/>
      <c r="F94" s="120" t="s">
        <v>1960</v>
      </c>
      <c r="G94" s="198" t="s">
        <v>2409</v>
      </c>
    </row>
  </sheetData>
  <autoFilter ref="A1:H94" xr:uid="{00000000-0009-0000-0000-000004000000}"/>
  <conditionalFormatting sqref="A30:A31">
    <cfRule type="duplicateValues" dxfId="28" priority="53"/>
  </conditionalFormatting>
  <conditionalFormatting sqref="A33">
    <cfRule type="duplicateValues" dxfId="27" priority="54"/>
  </conditionalFormatting>
  <conditionalFormatting sqref="A34:A41">
    <cfRule type="duplicateValues" dxfId="26" priority="60"/>
  </conditionalFormatting>
  <conditionalFormatting sqref="A42">
    <cfRule type="duplicateValues" dxfId="25" priority="62"/>
  </conditionalFormatting>
  <conditionalFormatting sqref="A43:A46">
    <cfRule type="duplicateValues" dxfId="24" priority="67"/>
  </conditionalFormatting>
  <conditionalFormatting sqref="A47:A48">
    <cfRule type="duplicateValues" dxfId="23" priority="68"/>
  </conditionalFormatting>
  <conditionalFormatting sqref="A49:A56">
    <cfRule type="duplicateValues" dxfId="22" priority="69"/>
  </conditionalFormatting>
  <conditionalFormatting sqref="A57:A62">
    <cfRule type="duplicateValues" dxfId="21" priority="73"/>
  </conditionalFormatting>
  <conditionalFormatting sqref="A67:A68">
    <cfRule type="duplicateValues" dxfId="20" priority="76"/>
  </conditionalFormatting>
  <conditionalFormatting sqref="A69:A76">
    <cfRule type="duplicateValues" dxfId="19" priority="77"/>
  </conditionalFormatting>
  <conditionalFormatting sqref="A77">
    <cfRule type="duplicateValues" dxfId="18" priority="3"/>
  </conditionalFormatting>
  <conditionalFormatting sqref="A84">
    <cfRule type="duplicateValues" dxfId="17" priority="79"/>
  </conditionalFormatting>
  <conditionalFormatting sqref="A85:A94 A78:A83">
    <cfRule type="duplicateValues" dxfId="16" priority="84"/>
  </conditionalFormatting>
  <conditionalFormatting sqref="A3:A29">
    <cfRule type="duplicateValues" dxfId="15" priority="89"/>
  </conditionalFormatting>
  <conditionalFormatting sqref="A63:A66">
    <cfRule type="duplicateValues" dxfId="14" priority="9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FF00"/>
  </sheetPr>
  <dimension ref="A1:I416"/>
  <sheetViews>
    <sheetView workbookViewId="0">
      <selection activeCell="C1" sqref="C1:E1"/>
    </sheetView>
  </sheetViews>
  <sheetFormatPr defaultRowHeight="14.4"/>
  <cols>
    <col min="2" max="2" width="55.88671875" bestFit="1" customWidth="1"/>
    <col min="4" max="4" width="21.21875" bestFit="1" customWidth="1"/>
    <col min="6" max="6" width="13.77734375" customWidth="1"/>
  </cols>
  <sheetData>
    <row r="1" spans="1:9" ht="61.8" thickBot="1">
      <c r="A1" s="191" t="s">
        <v>1903</v>
      </c>
      <c r="B1" s="192" t="s">
        <v>1904</v>
      </c>
      <c r="C1" s="193" t="s">
        <v>1905</v>
      </c>
      <c r="D1" s="192" t="s">
        <v>1906</v>
      </c>
      <c r="E1" s="193" t="s">
        <v>1907</v>
      </c>
      <c r="F1" s="192" t="s">
        <v>1908</v>
      </c>
      <c r="G1" s="194" t="s">
        <v>1909</v>
      </c>
      <c r="H1" s="194" t="s">
        <v>1910</v>
      </c>
      <c r="I1" s="195" t="s">
        <v>1911</v>
      </c>
    </row>
    <row r="2" spans="1:9" hidden="1">
      <c r="A2" s="196">
        <v>102090</v>
      </c>
      <c r="B2" s="197" t="s">
        <v>1912</v>
      </c>
      <c r="C2" s="197">
        <v>10</v>
      </c>
      <c r="D2" s="197" t="s">
        <v>1913</v>
      </c>
      <c r="E2" s="198" t="s">
        <v>1914</v>
      </c>
      <c r="F2" s="199" t="s">
        <v>1915</v>
      </c>
      <c r="G2" s="199"/>
      <c r="H2" s="200"/>
      <c r="I2" s="201"/>
    </row>
    <row r="3" spans="1:9" hidden="1">
      <c r="A3" s="202">
        <v>103187</v>
      </c>
      <c r="B3" s="197" t="s">
        <v>1916</v>
      </c>
      <c r="C3" s="197">
        <v>10</v>
      </c>
      <c r="D3" s="197" t="s">
        <v>1913</v>
      </c>
      <c r="E3" s="198" t="s">
        <v>1914</v>
      </c>
      <c r="F3" s="199" t="s">
        <v>1915</v>
      </c>
      <c r="G3" s="199"/>
      <c r="H3" s="200"/>
      <c r="I3" s="203"/>
    </row>
    <row r="4" spans="1:9" hidden="1">
      <c r="A4" s="202">
        <v>100937</v>
      </c>
      <c r="B4" s="197" t="s">
        <v>1917</v>
      </c>
      <c r="C4" s="197">
        <v>10</v>
      </c>
      <c r="D4" s="197" t="s">
        <v>1913</v>
      </c>
      <c r="E4" s="198" t="s">
        <v>1914</v>
      </c>
      <c r="F4" s="199" t="s">
        <v>1915</v>
      </c>
      <c r="G4" s="199"/>
      <c r="H4" s="200"/>
      <c r="I4" s="203"/>
    </row>
    <row r="5" spans="1:9" hidden="1">
      <c r="A5" s="202">
        <v>100340</v>
      </c>
      <c r="B5" s="197" t="s">
        <v>1918</v>
      </c>
      <c r="C5" s="197">
        <v>10</v>
      </c>
      <c r="D5" s="197" t="s">
        <v>1913</v>
      </c>
      <c r="E5" s="198" t="s">
        <v>1914</v>
      </c>
      <c r="F5" s="199" t="s">
        <v>1915</v>
      </c>
      <c r="G5" s="199"/>
      <c r="H5" s="200"/>
      <c r="I5" s="203"/>
    </row>
    <row r="6" spans="1:9" hidden="1">
      <c r="A6" s="202">
        <v>101662</v>
      </c>
      <c r="B6" s="197" t="s">
        <v>1919</v>
      </c>
      <c r="C6" s="197">
        <v>10</v>
      </c>
      <c r="D6" s="197" t="s">
        <v>1913</v>
      </c>
      <c r="E6" s="198" t="s">
        <v>1914</v>
      </c>
      <c r="F6" s="199" t="s">
        <v>1915</v>
      </c>
      <c r="G6" s="199"/>
      <c r="H6" s="200"/>
      <c r="I6" s="203"/>
    </row>
    <row r="7" spans="1:9" hidden="1">
      <c r="A7" s="202">
        <v>101982</v>
      </c>
      <c r="B7" s="197" t="s">
        <v>1920</v>
      </c>
      <c r="C7" s="197">
        <v>10</v>
      </c>
      <c r="D7" s="197" t="s">
        <v>1913</v>
      </c>
      <c r="E7" s="198" t="s">
        <v>1914</v>
      </c>
      <c r="F7" s="199" t="s">
        <v>1915</v>
      </c>
      <c r="G7" s="199"/>
      <c r="H7" s="200"/>
      <c r="I7" s="203"/>
    </row>
    <row r="8" spans="1:9" hidden="1">
      <c r="A8" s="196">
        <v>100157</v>
      </c>
      <c r="B8" s="197" t="s">
        <v>1921</v>
      </c>
      <c r="C8" s="197">
        <v>10</v>
      </c>
      <c r="D8" s="197" t="s">
        <v>1913</v>
      </c>
      <c r="E8" s="198">
        <v>10.039999999999999</v>
      </c>
      <c r="F8" s="199" t="s">
        <v>1915</v>
      </c>
      <c r="G8" s="199"/>
      <c r="H8" s="200"/>
      <c r="I8" s="204"/>
    </row>
    <row r="9" spans="1:9" hidden="1">
      <c r="A9" s="202">
        <v>100011</v>
      </c>
      <c r="B9" s="197" t="s">
        <v>1922</v>
      </c>
      <c r="C9" s="197">
        <v>10</v>
      </c>
      <c r="D9" s="197" t="s">
        <v>1913</v>
      </c>
      <c r="E9" s="198" t="s">
        <v>1914</v>
      </c>
      <c r="F9" s="199" t="s">
        <v>1915</v>
      </c>
      <c r="G9" s="199"/>
      <c r="H9" s="200"/>
      <c r="I9" s="203"/>
    </row>
    <row r="10" spans="1:9" hidden="1">
      <c r="A10" s="202">
        <v>100025</v>
      </c>
      <c r="B10" s="197" t="s">
        <v>1923</v>
      </c>
      <c r="C10" s="197">
        <v>10</v>
      </c>
      <c r="D10" s="197" t="s">
        <v>1913</v>
      </c>
      <c r="E10" s="198" t="s">
        <v>1914</v>
      </c>
      <c r="F10" s="199" t="s">
        <v>1915</v>
      </c>
      <c r="G10" s="199"/>
      <c r="H10" s="200"/>
      <c r="I10" s="203"/>
    </row>
    <row r="11" spans="1:9" hidden="1">
      <c r="A11" s="202">
        <v>100688</v>
      </c>
      <c r="B11" s="197" t="s">
        <v>1924</v>
      </c>
      <c r="C11" s="197">
        <v>10</v>
      </c>
      <c r="D11" s="197" t="s">
        <v>1913</v>
      </c>
      <c r="E11" s="198" t="s">
        <v>1914</v>
      </c>
      <c r="F11" s="199" t="s">
        <v>1915</v>
      </c>
      <c r="G11" s="199"/>
      <c r="H11" s="200"/>
      <c r="I11" s="203"/>
    </row>
    <row r="12" spans="1:9" hidden="1">
      <c r="A12" s="202">
        <v>109056</v>
      </c>
      <c r="B12" s="197" t="s">
        <v>1925</v>
      </c>
      <c r="C12" s="197">
        <v>10</v>
      </c>
      <c r="D12" s="197" t="s">
        <v>1913</v>
      </c>
      <c r="E12" s="198" t="s">
        <v>1914</v>
      </c>
      <c r="F12" s="199" t="s">
        <v>1915</v>
      </c>
      <c r="G12" s="199"/>
      <c r="H12" s="200"/>
      <c r="I12" s="203"/>
    </row>
    <row r="13" spans="1:9" hidden="1">
      <c r="A13" s="174">
        <v>101865</v>
      </c>
      <c r="B13" s="205" t="s">
        <v>1926</v>
      </c>
      <c r="C13" s="197">
        <v>10</v>
      </c>
      <c r="D13" s="197" t="s">
        <v>1913</v>
      </c>
      <c r="E13" s="198" t="s">
        <v>1914</v>
      </c>
      <c r="F13" s="199" t="s">
        <v>1915</v>
      </c>
      <c r="G13" s="206"/>
      <c r="H13" s="206"/>
      <c r="I13" s="207"/>
    </row>
    <row r="14" spans="1:9" hidden="1">
      <c r="A14" s="174">
        <v>104050</v>
      </c>
      <c r="B14" s="208" t="s">
        <v>1927</v>
      </c>
      <c r="C14" s="197">
        <v>10</v>
      </c>
      <c r="D14" s="197" t="s">
        <v>1913</v>
      </c>
      <c r="E14" s="198" t="s">
        <v>1914</v>
      </c>
      <c r="F14" s="199" t="s">
        <v>1915</v>
      </c>
      <c r="G14" s="206"/>
      <c r="H14" s="206"/>
      <c r="I14" s="207"/>
    </row>
    <row r="15" spans="1:9" hidden="1">
      <c r="A15" s="174">
        <v>100090</v>
      </c>
      <c r="B15" s="205" t="s">
        <v>1928</v>
      </c>
      <c r="C15" s="197">
        <v>10</v>
      </c>
      <c r="D15" s="197" t="s">
        <v>1913</v>
      </c>
      <c r="E15" s="198" t="s">
        <v>1914</v>
      </c>
      <c r="F15" s="199" t="s">
        <v>1915</v>
      </c>
      <c r="G15" s="206"/>
      <c r="H15" s="206"/>
      <c r="I15" s="207"/>
    </row>
    <row r="16" spans="1:9" hidden="1">
      <c r="A16" s="174">
        <v>101624</v>
      </c>
      <c r="B16" s="205" t="s">
        <v>1929</v>
      </c>
      <c r="C16" s="197">
        <v>10</v>
      </c>
      <c r="D16" s="197" t="s">
        <v>1913</v>
      </c>
      <c r="E16" s="198" t="s">
        <v>1914</v>
      </c>
      <c r="F16" s="199" t="s">
        <v>1915</v>
      </c>
      <c r="G16" s="206"/>
      <c r="H16" s="206"/>
      <c r="I16" s="207"/>
    </row>
    <row r="17" spans="1:9" hidden="1">
      <c r="A17" s="174">
        <v>102920</v>
      </c>
      <c r="B17" s="205" t="s">
        <v>1930</v>
      </c>
      <c r="C17" s="197">
        <v>10</v>
      </c>
      <c r="D17" s="197" t="s">
        <v>1913</v>
      </c>
      <c r="E17" s="198" t="s">
        <v>1914</v>
      </c>
      <c r="F17" s="199" t="s">
        <v>1915</v>
      </c>
      <c r="G17" s="206"/>
      <c r="H17" s="206"/>
      <c r="I17" s="207"/>
    </row>
    <row r="18" spans="1:9" hidden="1">
      <c r="A18" s="174">
        <v>101660</v>
      </c>
      <c r="B18" s="205" t="s">
        <v>1931</v>
      </c>
      <c r="C18" s="197">
        <v>10</v>
      </c>
      <c r="D18" s="197" t="s">
        <v>1913</v>
      </c>
      <c r="E18" s="198" t="s">
        <v>1914</v>
      </c>
      <c r="F18" s="199" t="s">
        <v>1915</v>
      </c>
      <c r="G18" s="206"/>
      <c r="H18" s="206"/>
      <c r="I18" s="207"/>
    </row>
    <row r="19" spans="1:9" hidden="1">
      <c r="A19" s="202">
        <v>122051</v>
      </c>
      <c r="B19" s="197" t="s">
        <v>1932</v>
      </c>
      <c r="C19" s="197">
        <v>12</v>
      </c>
      <c r="D19" s="197" t="s">
        <v>1933</v>
      </c>
      <c r="E19" s="198" t="s">
        <v>1934</v>
      </c>
      <c r="F19" s="199" t="s">
        <v>1915</v>
      </c>
      <c r="G19" s="199"/>
      <c r="H19" s="200"/>
      <c r="I19" s="203"/>
    </row>
    <row r="20" spans="1:9" hidden="1">
      <c r="A20" s="202">
        <v>120677</v>
      </c>
      <c r="B20" s="197" t="s">
        <v>1935</v>
      </c>
      <c r="C20" s="197">
        <v>12</v>
      </c>
      <c r="D20" s="197" t="s">
        <v>1933</v>
      </c>
      <c r="E20" s="198" t="s">
        <v>1934</v>
      </c>
      <c r="F20" s="199" t="s">
        <v>1915</v>
      </c>
      <c r="G20" s="199"/>
      <c r="H20" s="200"/>
      <c r="I20" s="203"/>
    </row>
    <row r="21" spans="1:9" hidden="1">
      <c r="A21" s="202">
        <v>120463</v>
      </c>
      <c r="B21" s="197" t="s">
        <v>1936</v>
      </c>
      <c r="C21" s="197">
        <v>12</v>
      </c>
      <c r="D21" s="197" t="s">
        <v>1933</v>
      </c>
      <c r="E21" s="198" t="s">
        <v>1934</v>
      </c>
      <c r="F21" s="199" t="s">
        <v>1915</v>
      </c>
      <c r="G21" s="199"/>
      <c r="H21" s="200"/>
      <c r="I21" s="203"/>
    </row>
    <row r="22" spans="1:9" hidden="1">
      <c r="A22" s="202">
        <v>121063</v>
      </c>
      <c r="B22" s="197" t="s">
        <v>1937</v>
      </c>
      <c r="C22" s="197">
        <v>12</v>
      </c>
      <c r="D22" s="197" t="s">
        <v>1933</v>
      </c>
      <c r="E22" s="198" t="s">
        <v>1934</v>
      </c>
      <c r="F22" s="199" t="s">
        <v>1915</v>
      </c>
      <c r="G22" s="199"/>
      <c r="H22" s="200"/>
      <c r="I22" s="203"/>
    </row>
    <row r="23" spans="1:9" hidden="1">
      <c r="A23" s="202">
        <v>120658</v>
      </c>
      <c r="B23" s="197" t="s">
        <v>1938</v>
      </c>
      <c r="C23" s="197">
        <v>12</v>
      </c>
      <c r="D23" s="197" t="s">
        <v>1933</v>
      </c>
      <c r="E23" s="198" t="s">
        <v>1939</v>
      </c>
      <c r="F23" s="199" t="s">
        <v>1915</v>
      </c>
      <c r="G23" s="199"/>
      <c r="H23" s="200"/>
      <c r="I23" s="203"/>
    </row>
    <row r="24" spans="1:9" hidden="1">
      <c r="A24" s="202">
        <v>120140</v>
      </c>
      <c r="B24" s="197" t="s">
        <v>1940</v>
      </c>
      <c r="C24" s="197">
        <v>12</v>
      </c>
      <c r="D24" s="197" t="s">
        <v>1933</v>
      </c>
      <c r="E24" s="198" t="s">
        <v>1939</v>
      </c>
      <c r="F24" s="199" t="s">
        <v>1915</v>
      </c>
      <c r="G24" s="199"/>
      <c r="H24" s="200"/>
      <c r="I24" s="203"/>
    </row>
    <row r="25" spans="1:9" hidden="1">
      <c r="A25" s="202">
        <v>120709</v>
      </c>
      <c r="B25" s="197" t="s">
        <v>1941</v>
      </c>
      <c r="C25" s="197">
        <v>12</v>
      </c>
      <c r="D25" s="197" t="s">
        <v>1933</v>
      </c>
      <c r="E25" s="198" t="s">
        <v>1939</v>
      </c>
      <c r="F25" s="199" t="s">
        <v>1915</v>
      </c>
      <c r="G25" s="199"/>
      <c r="H25" s="200"/>
      <c r="I25" s="203"/>
    </row>
    <row r="26" spans="1:9" hidden="1">
      <c r="A26" s="202">
        <v>120098</v>
      </c>
      <c r="B26" s="197" t="s">
        <v>1942</v>
      </c>
      <c r="C26" s="197">
        <v>12</v>
      </c>
      <c r="D26" s="197" t="s">
        <v>1933</v>
      </c>
      <c r="E26" s="198" t="s">
        <v>1939</v>
      </c>
      <c r="F26" s="199" t="s">
        <v>1915</v>
      </c>
      <c r="G26" s="199"/>
      <c r="H26" s="200"/>
      <c r="I26" s="203"/>
    </row>
    <row r="27" spans="1:9" hidden="1">
      <c r="A27" s="202">
        <v>120180</v>
      </c>
      <c r="B27" s="197" t="s">
        <v>1943</v>
      </c>
      <c r="C27" s="197">
        <v>12</v>
      </c>
      <c r="D27" s="197" t="s">
        <v>1933</v>
      </c>
      <c r="E27" s="198" t="s">
        <v>1939</v>
      </c>
      <c r="F27" s="199" t="s">
        <v>1915</v>
      </c>
      <c r="G27" s="199"/>
      <c r="H27" s="200"/>
      <c r="I27" s="203"/>
    </row>
    <row r="28" spans="1:9" hidden="1">
      <c r="A28" s="202">
        <v>120178</v>
      </c>
      <c r="B28" s="197" t="s">
        <v>1944</v>
      </c>
      <c r="C28" s="197">
        <v>12</v>
      </c>
      <c r="D28" s="197" t="s">
        <v>1933</v>
      </c>
      <c r="E28" s="198" t="s">
        <v>1939</v>
      </c>
      <c r="F28" s="199" t="s">
        <v>1915</v>
      </c>
      <c r="G28" s="199"/>
      <c r="H28" s="200"/>
      <c r="I28" s="203"/>
    </row>
    <row r="29" spans="1:9" hidden="1">
      <c r="A29" s="202">
        <v>120515</v>
      </c>
      <c r="B29" s="197" t="s">
        <v>1945</v>
      </c>
      <c r="C29" s="197">
        <v>12</v>
      </c>
      <c r="D29" s="197" t="s">
        <v>1933</v>
      </c>
      <c r="E29" s="198" t="s">
        <v>1939</v>
      </c>
      <c r="F29" s="199" t="s">
        <v>1915</v>
      </c>
      <c r="G29" s="199"/>
      <c r="H29" s="200"/>
      <c r="I29" s="203"/>
    </row>
    <row r="30" spans="1:9" hidden="1">
      <c r="A30" s="202">
        <v>120182</v>
      </c>
      <c r="B30" s="197" t="s">
        <v>1946</v>
      </c>
      <c r="C30" s="197">
        <v>12</v>
      </c>
      <c r="D30" s="197" t="s">
        <v>1933</v>
      </c>
      <c r="E30" s="198" t="s">
        <v>1939</v>
      </c>
      <c r="F30" s="199" t="s">
        <v>1915</v>
      </c>
      <c r="G30" s="199"/>
      <c r="H30" s="200"/>
      <c r="I30" s="203"/>
    </row>
    <row r="31" spans="1:9" hidden="1">
      <c r="A31" s="202">
        <v>120620</v>
      </c>
      <c r="B31" s="197" t="s">
        <v>1947</v>
      </c>
      <c r="C31" s="197">
        <v>12</v>
      </c>
      <c r="D31" s="197" t="s">
        <v>1933</v>
      </c>
      <c r="E31" s="198" t="s">
        <v>1939</v>
      </c>
      <c r="F31" s="199" t="s">
        <v>1915</v>
      </c>
      <c r="G31" s="199"/>
      <c r="H31" s="200"/>
      <c r="I31" s="203"/>
    </row>
    <row r="32" spans="1:9" hidden="1">
      <c r="A32" s="202">
        <v>120322</v>
      </c>
      <c r="B32" s="197" t="s">
        <v>1948</v>
      </c>
      <c r="C32" s="197">
        <v>12</v>
      </c>
      <c r="D32" s="197" t="s">
        <v>1933</v>
      </c>
      <c r="E32" s="198" t="s">
        <v>1939</v>
      </c>
      <c r="F32" s="199" t="s">
        <v>1915</v>
      </c>
      <c r="G32" s="199"/>
      <c r="H32" s="200"/>
      <c r="I32" s="203"/>
    </row>
    <row r="33" spans="1:9" hidden="1">
      <c r="A33" s="202">
        <v>122313</v>
      </c>
      <c r="B33" s="197" t="s">
        <v>1949</v>
      </c>
      <c r="C33" s="197">
        <v>12</v>
      </c>
      <c r="D33" s="197" t="s">
        <v>1933</v>
      </c>
      <c r="E33" s="198" t="s">
        <v>1939</v>
      </c>
      <c r="F33" s="199" t="s">
        <v>1915</v>
      </c>
      <c r="G33" s="199"/>
      <c r="H33" s="200"/>
      <c r="I33" s="203"/>
    </row>
    <row r="34" spans="1:9" hidden="1">
      <c r="A34" s="202">
        <v>120081</v>
      </c>
      <c r="B34" s="197" t="s">
        <v>1950</v>
      </c>
      <c r="C34" s="197">
        <v>12</v>
      </c>
      <c r="D34" s="197" t="s">
        <v>1933</v>
      </c>
      <c r="E34" s="198" t="s">
        <v>1939</v>
      </c>
      <c r="F34" s="199" t="s">
        <v>1915</v>
      </c>
      <c r="G34" s="199"/>
      <c r="H34" s="200"/>
      <c r="I34" s="203"/>
    </row>
    <row r="35" spans="1:9" hidden="1">
      <c r="A35" s="202">
        <v>120696</v>
      </c>
      <c r="B35" s="197" t="s">
        <v>1951</v>
      </c>
      <c r="C35" s="197">
        <v>12</v>
      </c>
      <c r="D35" s="197" t="s">
        <v>1933</v>
      </c>
      <c r="E35" s="198" t="s">
        <v>1939</v>
      </c>
      <c r="F35" s="199" t="s">
        <v>1915</v>
      </c>
      <c r="G35" s="198"/>
      <c r="H35" s="209"/>
      <c r="I35" s="203"/>
    </row>
    <row r="36" spans="1:9" hidden="1">
      <c r="A36" s="202">
        <v>121753</v>
      </c>
      <c r="B36" s="197" t="s">
        <v>1952</v>
      </c>
      <c r="C36" s="197">
        <v>12</v>
      </c>
      <c r="D36" s="197" t="s">
        <v>1933</v>
      </c>
      <c r="E36" s="198" t="s">
        <v>1939</v>
      </c>
      <c r="F36" s="199" t="s">
        <v>1915</v>
      </c>
      <c r="G36" s="198"/>
      <c r="H36" s="209"/>
      <c r="I36" s="203"/>
    </row>
    <row r="37" spans="1:9" hidden="1">
      <c r="A37" s="202">
        <v>121752</v>
      </c>
      <c r="B37" s="197" t="s">
        <v>1953</v>
      </c>
      <c r="C37" s="197">
        <v>12</v>
      </c>
      <c r="D37" s="197" t="s">
        <v>1933</v>
      </c>
      <c r="E37" s="198" t="s">
        <v>1939</v>
      </c>
      <c r="F37" s="199" t="s">
        <v>1915</v>
      </c>
      <c r="G37" s="198"/>
      <c r="H37" s="209"/>
      <c r="I37" s="203"/>
    </row>
    <row r="38" spans="1:9" hidden="1">
      <c r="A38" s="202">
        <v>121533</v>
      </c>
      <c r="B38" s="197" t="s">
        <v>1954</v>
      </c>
      <c r="C38" s="197">
        <v>12</v>
      </c>
      <c r="D38" s="197" t="s">
        <v>1933</v>
      </c>
      <c r="E38" s="198" t="s">
        <v>1939</v>
      </c>
      <c r="F38" s="199" t="s">
        <v>1915</v>
      </c>
      <c r="G38" s="198"/>
      <c r="H38" s="209"/>
      <c r="I38" s="203"/>
    </row>
    <row r="39" spans="1:9" hidden="1">
      <c r="A39" s="202">
        <v>120120</v>
      </c>
      <c r="B39" s="197" t="s">
        <v>1955</v>
      </c>
      <c r="C39" s="197">
        <v>12</v>
      </c>
      <c r="D39" s="197" t="s">
        <v>1933</v>
      </c>
      <c r="E39" s="198" t="s">
        <v>1939</v>
      </c>
      <c r="F39" s="199" t="s">
        <v>1915</v>
      </c>
      <c r="G39" s="198"/>
      <c r="H39" s="209"/>
      <c r="I39" s="203"/>
    </row>
    <row r="40" spans="1:9" hidden="1">
      <c r="A40" s="202">
        <v>120118</v>
      </c>
      <c r="B40" s="197" t="s">
        <v>1956</v>
      </c>
      <c r="C40" s="197">
        <v>12</v>
      </c>
      <c r="D40" s="197" t="s">
        <v>1933</v>
      </c>
      <c r="E40" s="198" t="s">
        <v>1939</v>
      </c>
      <c r="F40" s="199" t="s">
        <v>1915</v>
      </c>
      <c r="G40" s="198"/>
      <c r="H40" s="209"/>
      <c r="I40" s="203"/>
    </row>
    <row r="41" spans="1:9">
      <c r="A41" s="202">
        <v>140946</v>
      </c>
      <c r="B41" s="197" t="s">
        <v>1957</v>
      </c>
      <c r="C41" s="197">
        <v>14</v>
      </c>
      <c r="D41" s="197" t="s">
        <v>1958</v>
      </c>
      <c r="E41" s="198" t="s">
        <v>1959</v>
      </c>
      <c r="F41" s="199" t="s">
        <v>1915</v>
      </c>
      <c r="G41" s="198" t="s">
        <v>1960</v>
      </c>
      <c r="H41" s="210" t="s">
        <v>1960</v>
      </c>
      <c r="I41" s="203"/>
    </row>
    <row r="42" spans="1:9">
      <c r="A42" s="202">
        <v>140959</v>
      </c>
      <c r="B42" s="197" t="s">
        <v>1961</v>
      </c>
      <c r="C42" s="197">
        <v>14</v>
      </c>
      <c r="D42" s="197" t="s">
        <v>1958</v>
      </c>
      <c r="E42" s="198" t="s">
        <v>1959</v>
      </c>
      <c r="F42" s="199" t="s">
        <v>1915</v>
      </c>
      <c r="G42" s="198" t="s">
        <v>1960</v>
      </c>
      <c r="H42" s="210" t="s">
        <v>1960</v>
      </c>
      <c r="I42" s="203"/>
    </row>
    <row r="43" spans="1:9">
      <c r="A43" s="202">
        <v>140578</v>
      </c>
      <c r="B43" s="197" t="s">
        <v>1962</v>
      </c>
      <c r="C43" s="197">
        <v>14</v>
      </c>
      <c r="D43" s="197" t="s">
        <v>1958</v>
      </c>
      <c r="E43" s="198" t="s">
        <v>1959</v>
      </c>
      <c r="F43" s="199" t="s">
        <v>1915</v>
      </c>
      <c r="G43" s="198" t="s">
        <v>1960</v>
      </c>
      <c r="H43" s="210" t="s">
        <v>1960</v>
      </c>
      <c r="I43" s="203"/>
    </row>
    <row r="44" spans="1:9">
      <c r="A44" s="202">
        <v>141379</v>
      </c>
      <c r="B44" s="197" t="s">
        <v>1963</v>
      </c>
      <c r="C44" s="197">
        <v>14</v>
      </c>
      <c r="D44" s="197" t="s">
        <v>1958</v>
      </c>
      <c r="E44" s="198" t="s">
        <v>1959</v>
      </c>
      <c r="F44" s="199" t="s">
        <v>1915</v>
      </c>
      <c r="G44" s="198" t="s">
        <v>1960</v>
      </c>
      <c r="H44" s="210" t="s">
        <v>1960</v>
      </c>
      <c r="I44" s="203"/>
    </row>
    <row r="45" spans="1:9">
      <c r="A45" s="202">
        <v>140414</v>
      </c>
      <c r="B45" s="197" t="s">
        <v>1964</v>
      </c>
      <c r="C45" s="197">
        <v>14</v>
      </c>
      <c r="D45" s="197" t="s">
        <v>1958</v>
      </c>
      <c r="E45" s="198" t="s">
        <v>1959</v>
      </c>
      <c r="F45" s="199" t="s">
        <v>1915</v>
      </c>
      <c r="G45" s="198" t="s">
        <v>1960</v>
      </c>
      <c r="H45" s="210" t="s">
        <v>1960</v>
      </c>
      <c r="I45" s="203"/>
    </row>
    <row r="46" spans="1:9">
      <c r="A46" s="202">
        <v>140241</v>
      </c>
      <c r="B46" s="197" t="s">
        <v>1965</v>
      </c>
      <c r="C46" s="197">
        <v>14</v>
      </c>
      <c r="D46" s="197" t="s">
        <v>1958</v>
      </c>
      <c r="E46" s="198" t="s">
        <v>1959</v>
      </c>
      <c r="F46" s="199" t="s">
        <v>1915</v>
      </c>
      <c r="G46" s="198" t="s">
        <v>1960</v>
      </c>
      <c r="H46" s="210" t="s">
        <v>1960</v>
      </c>
      <c r="I46" s="203"/>
    </row>
    <row r="47" spans="1:9">
      <c r="A47" s="202">
        <v>140245</v>
      </c>
      <c r="B47" s="197" t="s">
        <v>1966</v>
      </c>
      <c r="C47" s="197">
        <v>14</v>
      </c>
      <c r="D47" s="197" t="s">
        <v>1958</v>
      </c>
      <c r="E47" s="198" t="s">
        <v>1959</v>
      </c>
      <c r="F47" s="199" t="s">
        <v>1915</v>
      </c>
      <c r="G47" s="198" t="s">
        <v>1960</v>
      </c>
      <c r="H47" s="210" t="s">
        <v>1960</v>
      </c>
      <c r="I47" s="203"/>
    </row>
    <row r="48" spans="1:9">
      <c r="A48" s="202">
        <v>140454</v>
      </c>
      <c r="B48" s="211" t="s">
        <v>1967</v>
      </c>
      <c r="C48" s="197">
        <v>14</v>
      </c>
      <c r="D48" s="197" t="s">
        <v>1958</v>
      </c>
      <c r="E48" s="198" t="s">
        <v>1959</v>
      </c>
      <c r="F48" s="199" t="s">
        <v>1915</v>
      </c>
      <c r="G48" s="198" t="s">
        <v>1960</v>
      </c>
      <c r="H48" s="210" t="s">
        <v>1960</v>
      </c>
      <c r="I48" s="204"/>
    </row>
    <row r="49" spans="1:9">
      <c r="A49" s="212">
        <v>140281</v>
      </c>
      <c r="B49" s="213" t="s">
        <v>1968</v>
      </c>
      <c r="C49" s="197">
        <v>14</v>
      </c>
      <c r="D49" s="197" t="s">
        <v>1958</v>
      </c>
      <c r="E49" s="198">
        <v>14.01</v>
      </c>
      <c r="F49" s="199" t="s">
        <v>1915</v>
      </c>
      <c r="G49" s="198" t="s">
        <v>1960</v>
      </c>
      <c r="H49" s="210" t="s">
        <v>1960</v>
      </c>
      <c r="I49" s="203"/>
    </row>
    <row r="50" spans="1:9">
      <c r="A50" s="202">
        <v>140252</v>
      </c>
      <c r="B50" s="197" t="s">
        <v>1969</v>
      </c>
      <c r="C50" s="197">
        <v>14</v>
      </c>
      <c r="D50" s="197" t="s">
        <v>1958</v>
      </c>
      <c r="E50" s="198" t="s">
        <v>1970</v>
      </c>
      <c r="F50" s="199" t="s">
        <v>1915</v>
      </c>
      <c r="G50" s="198" t="s">
        <v>1960</v>
      </c>
      <c r="H50" s="210" t="s">
        <v>1960</v>
      </c>
      <c r="I50" s="203"/>
    </row>
    <row r="51" spans="1:9">
      <c r="A51" s="202">
        <v>141153</v>
      </c>
      <c r="B51" s="197" t="s">
        <v>1971</v>
      </c>
      <c r="C51" s="197">
        <v>14</v>
      </c>
      <c r="D51" s="197" t="s">
        <v>1958</v>
      </c>
      <c r="E51" s="198" t="s">
        <v>1970</v>
      </c>
      <c r="F51" s="199" t="s">
        <v>1915</v>
      </c>
      <c r="G51" s="198" t="s">
        <v>1960</v>
      </c>
      <c r="H51" s="210" t="s">
        <v>1960</v>
      </c>
      <c r="I51" s="203"/>
    </row>
    <row r="52" spans="1:9">
      <c r="A52" s="202">
        <v>140224</v>
      </c>
      <c r="B52" s="197" t="s">
        <v>1972</v>
      </c>
      <c r="C52" s="197">
        <v>14</v>
      </c>
      <c r="D52" s="197" t="s">
        <v>1958</v>
      </c>
      <c r="E52" s="198" t="s">
        <v>1970</v>
      </c>
      <c r="F52" s="199" t="s">
        <v>1915</v>
      </c>
      <c r="G52" s="198" t="s">
        <v>1960</v>
      </c>
      <c r="H52" s="210" t="s">
        <v>1960</v>
      </c>
      <c r="I52" s="203"/>
    </row>
    <row r="53" spans="1:9">
      <c r="A53" s="202">
        <v>140223</v>
      </c>
      <c r="B53" s="197" t="s">
        <v>1973</v>
      </c>
      <c r="C53" s="197">
        <v>14</v>
      </c>
      <c r="D53" s="197" t="s">
        <v>1958</v>
      </c>
      <c r="E53" s="198" t="s">
        <v>1970</v>
      </c>
      <c r="F53" s="199" t="s">
        <v>1915</v>
      </c>
      <c r="G53" s="198" t="s">
        <v>1960</v>
      </c>
      <c r="H53" s="210" t="s">
        <v>1960</v>
      </c>
      <c r="I53" s="203"/>
    </row>
    <row r="54" spans="1:9">
      <c r="A54" s="212">
        <v>140968</v>
      </c>
      <c r="B54" s="213" t="s">
        <v>1974</v>
      </c>
      <c r="C54" s="197">
        <v>14</v>
      </c>
      <c r="D54" s="197" t="s">
        <v>1958</v>
      </c>
      <c r="E54" s="198">
        <v>14.02</v>
      </c>
      <c r="F54" s="199" t="s">
        <v>1915</v>
      </c>
      <c r="G54" s="198" t="s">
        <v>1960</v>
      </c>
      <c r="H54" s="210" t="s">
        <v>1960</v>
      </c>
      <c r="I54" s="203"/>
    </row>
    <row r="55" spans="1:9">
      <c r="A55" s="202">
        <v>140407</v>
      </c>
      <c r="B55" s="197" t="s">
        <v>1975</v>
      </c>
      <c r="C55" s="197">
        <v>14</v>
      </c>
      <c r="D55" s="197" t="s">
        <v>1958</v>
      </c>
      <c r="E55" s="198" t="s">
        <v>1970</v>
      </c>
      <c r="F55" s="199" t="s">
        <v>1915</v>
      </c>
      <c r="G55" s="198" t="s">
        <v>1960</v>
      </c>
      <c r="H55" s="210" t="s">
        <v>1960</v>
      </c>
      <c r="I55" s="203"/>
    </row>
    <row r="56" spans="1:9">
      <c r="A56" s="202">
        <v>140532</v>
      </c>
      <c r="B56" s="197" t="s">
        <v>1976</v>
      </c>
      <c r="C56" s="197">
        <v>14</v>
      </c>
      <c r="D56" s="197" t="s">
        <v>1958</v>
      </c>
      <c r="E56" s="198" t="s">
        <v>1970</v>
      </c>
      <c r="F56" s="199" t="s">
        <v>1915</v>
      </c>
      <c r="G56" s="198" t="s">
        <v>1960</v>
      </c>
      <c r="H56" s="210" t="s">
        <v>1960</v>
      </c>
      <c r="I56" s="203"/>
    </row>
    <row r="57" spans="1:9">
      <c r="A57" s="202">
        <v>140704</v>
      </c>
      <c r="B57" s="197" t="s">
        <v>1977</v>
      </c>
      <c r="C57" s="197">
        <v>14</v>
      </c>
      <c r="D57" s="197" t="s">
        <v>1958</v>
      </c>
      <c r="E57" s="198" t="s">
        <v>1970</v>
      </c>
      <c r="F57" s="199" t="s">
        <v>1915</v>
      </c>
      <c r="G57" s="198" t="s">
        <v>1960</v>
      </c>
      <c r="H57" s="210" t="s">
        <v>1960</v>
      </c>
      <c r="I57" s="203"/>
    </row>
    <row r="58" spans="1:9">
      <c r="A58" s="202">
        <v>140270</v>
      </c>
      <c r="B58" s="197" t="s">
        <v>1978</v>
      </c>
      <c r="C58" s="197">
        <v>14</v>
      </c>
      <c r="D58" s="197" t="s">
        <v>1958</v>
      </c>
      <c r="E58" s="198" t="s">
        <v>1970</v>
      </c>
      <c r="F58" s="199" t="s">
        <v>1915</v>
      </c>
      <c r="G58" s="198" t="s">
        <v>1960</v>
      </c>
      <c r="H58" s="210" t="s">
        <v>1960</v>
      </c>
      <c r="I58" s="203"/>
    </row>
    <row r="59" spans="1:9">
      <c r="A59" s="202">
        <v>142051</v>
      </c>
      <c r="B59" s="197" t="s">
        <v>1979</v>
      </c>
      <c r="C59" s="197">
        <v>14</v>
      </c>
      <c r="D59" s="197" t="s">
        <v>1958</v>
      </c>
      <c r="E59" s="198" t="s">
        <v>1970</v>
      </c>
      <c r="F59" s="199" t="s">
        <v>1915</v>
      </c>
      <c r="G59" s="198" t="s">
        <v>1960</v>
      </c>
      <c r="H59" s="210" t="s">
        <v>1960</v>
      </c>
      <c r="I59" s="203"/>
    </row>
    <row r="60" spans="1:9">
      <c r="A60" s="202">
        <v>142042</v>
      </c>
      <c r="B60" s="197" t="s">
        <v>1980</v>
      </c>
      <c r="C60" s="197">
        <v>14</v>
      </c>
      <c r="D60" s="197" t="s">
        <v>1958</v>
      </c>
      <c r="E60" s="198" t="s">
        <v>1970</v>
      </c>
      <c r="F60" s="199" t="s">
        <v>1915</v>
      </c>
      <c r="G60" s="198" t="s">
        <v>1960</v>
      </c>
      <c r="H60" s="210" t="s">
        <v>1960</v>
      </c>
      <c r="I60" s="203"/>
    </row>
    <row r="61" spans="1:9">
      <c r="A61" s="212">
        <v>141133</v>
      </c>
      <c r="B61" s="213" t="s">
        <v>1981</v>
      </c>
      <c r="C61" s="197">
        <v>14</v>
      </c>
      <c r="D61" s="197" t="s">
        <v>1958</v>
      </c>
      <c r="E61" s="198">
        <v>14.03</v>
      </c>
      <c r="F61" s="199" t="s">
        <v>1915</v>
      </c>
      <c r="G61" s="198" t="s">
        <v>1960</v>
      </c>
      <c r="H61" s="210" t="s">
        <v>1960</v>
      </c>
      <c r="I61" s="203"/>
    </row>
    <row r="62" spans="1:9">
      <c r="A62" s="202">
        <v>140021</v>
      </c>
      <c r="B62" s="197" t="s">
        <v>1982</v>
      </c>
      <c r="C62" s="197">
        <v>14</v>
      </c>
      <c r="D62" s="197" t="s">
        <v>1958</v>
      </c>
      <c r="E62" s="198" t="s">
        <v>1983</v>
      </c>
      <c r="F62" s="199" t="s">
        <v>1915</v>
      </c>
      <c r="G62" s="198" t="s">
        <v>1960</v>
      </c>
      <c r="H62" s="210" t="s">
        <v>1960</v>
      </c>
      <c r="I62" s="203"/>
    </row>
    <row r="63" spans="1:9">
      <c r="A63" s="202">
        <v>141237</v>
      </c>
      <c r="B63" s="211" t="s">
        <v>1984</v>
      </c>
      <c r="C63" s="197">
        <v>14</v>
      </c>
      <c r="D63" s="197" t="s">
        <v>1958</v>
      </c>
      <c r="E63" s="198" t="s">
        <v>1983</v>
      </c>
      <c r="F63" s="199" t="s">
        <v>1915</v>
      </c>
      <c r="G63" s="198" t="s">
        <v>1960</v>
      </c>
      <c r="H63" s="210" t="s">
        <v>1960</v>
      </c>
      <c r="I63" s="204"/>
    </row>
    <row r="64" spans="1:9">
      <c r="A64" s="212">
        <v>140276</v>
      </c>
      <c r="B64" s="213" t="s">
        <v>1985</v>
      </c>
      <c r="C64" s="197">
        <v>14</v>
      </c>
      <c r="D64" s="197" t="s">
        <v>1958</v>
      </c>
      <c r="E64" s="198">
        <v>14.03</v>
      </c>
      <c r="F64" s="199" t="s">
        <v>1915</v>
      </c>
      <c r="G64" s="198" t="s">
        <v>1960</v>
      </c>
      <c r="H64" s="210" t="s">
        <v>1960</v>
      </c>
      <c r="I64" s="203"/>
    </row>
    <row r="65" spans="1:9">
      <c r="A65" s="202">
        <v>140023</v>
      </c>
      <c r="B65" s="197" t="s">
        <v>1986</v>
      </c>
      <c r="C65" s="197">
        <v>14</v>
      </c>
      <c r="D65" s="197" t="s">
        <v>1958</v>
      </c>
      <c r="E65" s="198" t="s">
        <v>1983</v>
      </c>
      <c r="F65" s="199" t="s">
        <v>1915</v>
      </c>
      <c r="G65" s="198" t="s">
        <v>1960</v>
      </c>
      <c r="H65" s="210" t="s">
        <v>1960</v>
      </c>
      <c r="I65" s="203"/>
    </row>
    <row r="66" spans="1:9">
      <c r="A66" s="202">
        <v>140047</v>
      </c>
      <c r="B66" s="211" t="s">
        <v>1987</v>
      </c>
      <c r="C66" s="197">
        <v>14</v>
      </c>
      <c r="D66" s="197" t="s">
        <v>1958</v>
      </c>
      <c r="E66" s="198" t="s">
        <v>1983</v>
      </c>
      <c r="F66" s="199" t="s">
        <v>1915</v>
      </c>
      <c r="G66" s="198" t="s">
        <v>1960</v>
      </c>
      <c r="H66" s="210" t="s">
        <v>1960</v>
      </c>
      <c r="I66" s="204"/>
    </row>
    <row r="67" spans="1:9">
      <c r="A67" s="202">
        <v>140024</v>
      </c>
      <c r="B67" s="197" t="s">
        <v>1988</v>
      </c>
      <c r="C67" s="197">
        <v>14</v>
      </c>
      <c r="D67" s="197" t="s">
        <v>1958</v>
      </c>
      <c r="E67" s="198" t="s">
        <v>1983</v>
      </c>
      <c r="F67" s="199" t="s">
        <v>1915</v>
      </c>
      <c r="G67" s="198" t="s">
        <v>1960</v>
      </c>
      <c r="H67" s="210" t="s">
        <v>1960</v>
      </c>
      <c r="I67" s="203"/>
    </row>
    <row r="68" spans="1:9">
      <c r="A68" s="202">
        <v>140053</v>
      </c>
      <c r="B68" s="197" t="s">
        <v>1989</v>
      </c>
      <c r="C68" s="197">
        <v>14</v>
      </c>
      <c r="D68" s="197" t="s">
        <v>1958</v>
      </c>
      <c r="E68" s="198" t="s">
        <v>1983</v>
      </c>
      <c r="F68" s="199" t="s">
        <v>1915</v>
      </c>
      <c r="G68" s="198" t="s">
        <v>1960</v>
      </c>
      <c r="H68" s="210" t="s">
        <v>1960</v>
      </c>
      <c r="I68" s="203"/>
    </row>
    <row r="69" spans="1:9">
      <c r="A69" s="202">
        <v>140025</v>
      </c>
      <c r="B69" s="197" t="s">
        <v>1990</v>
      </c>
      <c r="C69" s="197">
        <v>14</v>
      </c>
      <c r="D69" s="197" t="s">
        <v>1958</v>
      </c>
      <c r="E69" s="198" t="s">
        <v>1983</v>
      </c>
      <c r="F69" s="199" t="s">
        <v>1915</v>
      </c>
      <c r="G69" s="198" t="s">
        <v>1960</v>
      </c>
      <c r="H69" s="210" t="s">
        <v>1960</v>
      </c>
      <c r="I69" s="203"/>
    </row>
    <row r="70" spans="1:9">
      <c r="A70" s="202">
        <v>140061</v>
      </c>
      <c r="B70" s="197" t="s">
        <v>1991</v>
      </c>
      <c r="C70" s="197">
        <v>14</v>
      </c>
      <c r="D70" s="197" t="s">
        <v>1958</v>
      </c>
      <c r="E70" s="198" t="s">
        <v>1983</v>
      </c>
      <c r="F70" s="199" t="s">
        <v>1915</v>
      </c>
      <c r="G70" s="198" t="s">
        <v>1960</v>
      </c>
      <c r="H70" s="210" t="s">
        <v>1960</v>
      </c>
      <c r="I70" s="203"/>
    </row>
    <row r="71" spans="1:9">
      <c r="A71" s="202">
        <v>140027</v>
      </c>
      <c r="B71" s="197" t="s">
        <v>1992</v>
      </c>
      <c r="C71" s="197">
        <v>14</v>
      </c>
      <c r="D71" s="197" t="s">
        <v>1958</v>
      </c>
      <c r="E71" s="198" t="s">
        <v>1983</v>
      </c>
      <c r="F71" s="199" t="s">
        <v>1915</v>
      </c>
      <c r="G71" s="198" t="s">
        <v>1960</v>
      </c>
      <c r="H71" s="210" t="s">
        <v>1960</v>
      </c>
      <c r="I71" s="203"/>
    </row>
    <row r="72" spans="1:9">
      <c r="A72" s="202">
        <v>140028</v>
      </c>
      <c r="B72" s="197" t="s">
        <v>1993</v>
      </c>
      <c r="C72" s="197">
        <v>14</v>
      </c>
      <c r="D72" s="197" t="s">
        <v>1958</v>
      </c>
      <c r="E72" s="198" t="s">
        <v>1983</v>
      </c>
      <c r="F72" s="199" t="s">
        <v>1915</v>
      </c>
      <c r="G72" s="198" t="s">
        <v>1960</v>
      </c>
      <c r="H72" s="210" t="s">
        <v>1960</v>
      </c>
      <c r="I72" s="203"/>
    </row>
    <row r="73" spans="1:9">
      <c r="A73" s="202">
        <v>140026</v>
      </c>
      <c r="B73" s="197" t="s">
        <v>1994</v>
      </c>
      <c r="C73" s="197">
        <v>14</v>
      </c>
      <c r="D73" s="197" t="s">
        <v>1958</v>
      </c>
      <c r="E73" s="198" t="s">
        <v>1983</v>
      </c>
      <c r="F73" s="199" t="s">
        <v>1915</v>
      </c>
      <c r="G73" s="198" t="s">
        <v>1960</v>
      </c>
      <c r="H73" s="210" t="s">
        <v>1960</v>
      </c>
      <c r="I73" s="203"/>
    </row>
    <row r="74" spans="1:9">
      <c r="A74" s="202">
        <v>140070</v>
      </c>
      <c r="B74" s="197" t="s">
        <v>1995</v>
      </c>
      <c r="C74" s="197">
        <v>14</v>
      </c>
      <c r="D74" s="197" t="s">
        <v>1958</v>
      </c>
      <c r="E74" s="198" t="s">
        <v>1983</v>
      </c>
      <c r="F74" s="199" t="s">
        <v>1915</v>
      </c>
      <c r="G74" s="198" t="s">
        <v>1960</v>
      </c>
      <c r="H74" s="210" t="s">
        <v>1960</v>
      </c>
      <c r="I74" s="203"/>
    </row>
    <row r="75" spans="1:9">
      <c r="A75" s="202">
        <v>140034</v>
      </c>
      <c r="B75" s="197" t="s">
        <v>1996</v>
      </c>
      <c r="C75" s="197">
        <v>14</v>
      </c>
      <c r="D75" s="197" t="s">
        <v>1958</v>
      </c>
      <c r="E75" s="198" t="s">
        <v>1983</v>
      </c>
      <c r="F75" s="199" t="s">
        <v>1915</v>
      </c>
      <c r="G75" s="198" t="s">
        <v>1960</v>
      </c>
      <c r="H75" s="210" t="s">
        <v>1960</v>
      </c>
      <c r="I75" s="203"/>
    </row>
    <row r="76" spans="1:9">
      <c r="A76" s="212">
        <v>143627</v>
      </c>
      <c r="B76" s="213" t="s">
        <v>1997</v>
      </c>
      <c r="C76" s="197">
        <v>14</v>
      </c>
      <c r="D76" s="197" t="s">
        <v>1958</v>
      </c>
      <c r="E76" s="198">
        <v>14.03</v>
      </c>
      <c r="F76" s="199" t="s">
        <v>1915</v>
      </c>
      <c r="G76" s="198" t="s">
        <v>1960</v>
      </c>
      <c r="H76" s="210" t="s">
        <v>1960</v>
      </c>
      <c r="I76" s="203"/>
    </row>
    <row r="77" spans="1:9">
      <c r="A77" s="202">
        <v>141098</v>
      </c>
      <c r="B77" s="197" t="s">
        <v>1998</v>
      </c>
      <c r="C77" s="197">
        <v>14</v>
      </c>
      <c r="D77" s="197" t="s">
        <v>1958</v>
      </c>
      <c r="E77" s="198" t="s">
        <v>1983</v>
      </c>
      <c r="F77" s="199" t="s">
        <v>1915</v>
      </c>
      <c r="G77" s="198" t="s">
        <v>1960</v>
      </c>
      <c r="H77" s="210" t="s">
        <v>1960</v>
      </c>
      <c r="I77" s="203"/>
    </row>
    <row r="78" spans="1:9">
      <c r="A78" s="202">
        <v>140501</v>
      </c>
      <c r="B78" s="197" t="s">
        <v>1999</v>
      </c>
      <c r="C78" s="197">
        <v>14</v>
      </c>
      <c r="D78" s="197" t="s">
        <v>1958</v>
      </c>
      <c r="E78" s="198" t="s">
        <v>1983</v>
      </c>
      <c r="F78" s="199" t="s">
        <v>1915</v>
      </c>
      <c r="G78" s="198" t="s">
        <v>1960</v>
      </c>
      <c r="H78" s="210" t="s">
        <v>1960</v>
      </c>
      <c r="I78" s="203"/>
    </row>
    <row r="79" spans="1:9">
      <c r="A79" s="202">
        <v>140037</v>
      </c>
      <c r="B79" s="197" t="s">
        <v>2000</v>
      </c>
      <c r="C79" s="197">
        <v>14</v>
      </c>
      <c r="D79" s="197" t="s">
        <v>1958</v>
      </c>
      <c r="E79" s="198" t="s">
        <v>1983</v>
      </c>
      <c r="F79" s="199" t="s">
        <v>1915</v>
      </c>
      <c r="G79" s="198" t="s">
        <v>1960</v>
      </c>
      <c r="H79" s="210" t="s">
        <v>1960</v>
      </c>
      <c r="I79" s="203"/>
    </row>
    <row r="80" spans="1:9">
      <c r="A80" s="202">
        <v>140424</v>
      </c>
      <c r="B80" s="197" t="s">
        <v>2001</v>
      </c>
      <c r="C80" s="197">
        <v>14</v>
      </c>
      <c r="D80" s="197" t="s">
        <v>1958</v>
      </c>
      <c r="E80" s="198" t="s">
        <v>2002</v>
      </c>
      <c r="F80" s="199" t="s">
        <v>1915</v>
      </c>
      <c r="G80" s="198" t="s">
        <v>1960</v>
      </c>
      <c r="H80" s="210" t="s">
        <v>1960</v>
      </c>
      <c r="I80" s="203"/>
    </row>
    <row r="81" spans="1:9">
      <c r="A81" s="202">
        <v>142013</v>
      </c>
      <c r="B81" s="197" t="s">
        <v>2003</v>
      </c>
      <c r="C81" s="197">
        <v>14</v>
      </c>
      <c r="D81" s="197" t="s">
        <v>1958</v>
      </c>
      <c r="E81" s="198" t="s">
        <v>2002</v>
      </c>
      <c r="F81" s="199" t="s">
        <v>1915</v>
      </c>
      <c r="G81" s="198" t="s">
        <v>1960</v>
      </c>
      <c r="H81" s="210" t="s">
        <v>1960</v>
      </c>
      <c r="I81" s="203"/>
    </row>
    <row r="82" spans="1:9">
      <c r="A82" s="202">
        <v>140123</v>
      </c>
      <c r="B82" s="197" t="s">
        <v>2004</v>
      </c>
      <c r="C82" s="197">
        <v>14</v>
      </c>
      <c r="D82" s="197" t="s">
        <v>1958</v>
      </c>
      <c r="E82" s="198" t="s">
        <v>2002</v>
      </c>
      <c r="F82" s="199" t="s">
        <v>1915</v>
      </c>
      <c r="G82" s="198" t="s">
        <v>1960</v>
      </c>
      <c r="H82" s="210" t="s">
        <v>1960</v>
      </c>
      <c r="I82" s="203"/>
    </row>
    <row r="83" spans="1:9">
      <c r="A83" s="202">
        <v>140157</v>
      </c>
      <c r="B83" s="197" t="s">
        <v>2005</v>
      </c>
      <c r="C83" s="197">
        <v>14</v>
      </c>
      <c r="D83" s="197" t="s">
        <v>1958</v>
      </c>
      <c r="E83" s="198" t="s">
        <v>2002</v>
      </c>
      <c r="F83" s="199" t="s">
        <v>1915</v>
      </c>
      <c r="G83" s="198" t="s">
        <v>1960</v>
      </c>
      <c r="H83" s="210" t="s">
        <v>1960</v>
      </c>
      <c r="I83" s="203"/>
    </row>
    <row r="84" spans="1:9">
      <c r="A84" s="202">
        <v>140236</v>
      </c>
      <c r="B84" s="197" t="s">
        <v>2006</v>
      </c>
      <c r="C84" s="197">
        <v>14</v>
      </c>
      <c r="D84" s="197" t="s">
        <v>1958</v>
      </c>
      <c r="E84" s="198" t="s">
        <v>2002</v>
      </c>
      <c r="F84" s="199" t="s">
        <v>1915</v>
      </c>
      <c r="G84" s="198" t="s">
        <v>1960</v>
      </c>
      <c r="H84" s="210" t="s">
        <v>1960</v>
      </c>
      <c r="I84" s="203"/>
    </row>
    <row r="85" spans="1:9">
      <c r="A85" s="212">
        <v>140404</v>
      </c>
      <c r="B85" s="213" t="s">
        <v>2007</v>
      </c>
      <c r="C85" s="197">
        <v>14</v>
      </c>
      <c r="D85" s="197" t="s">
        <v>1958</v>
      </c>
      <c r="E85" s="198">
        <v>14.04</v>
      </c>
      <c r="F85" s="199" t="s">
        <v>1915</v>
      </c>
      <c r="G85" s="198" t="s">
        <v>1960</v>
      </c>
      <c r="H85" s="210" t="s">
        <v>1960</v>
      </c>
      <c r="I85" s="203"/>
    </row>
    <row r="86" spans="1:9">
      <c r="A86" s="202">
        <v>142895</v>
      </c>
      <c r="B86" s="197" t="s">
        <v>2008</v>
      </c>
      <c r="C86" s="197">
        <v>14</v>
      </c>
      <c r="D86" s="197" t="s">
        <v>1958</v>
      </c>
      <c r="E86" s="198" t="s">
        <v>2002</v>
      </c>
      <c r="F86" s="199" t="s">
        <v>1915</v>
      </c>
      <c r="G86" s="198" t="s">
        <v>1960</v>
      </c>
      <c r="H86" s="210" t="s">
        <v>1960</v>
      </c>
      <c r="I86" s="203"/>
    </row>
    <row r="87" spans="1:9">
      <c r="A87" s="202">
        <v>140160</v>
      </c>
      <c r="B87" s="197" t="s">
        <v>2009</v>
      </c>
      <c r="C87" s="197">
        <v>14</v>
      </c>
      <c r="D87" s="197" t="s">
        <v>1958</v>
      </c>
      <c r="E87" s="198" t="s">
        <v>2002</v>
      </c>
      <c r="F87" s="199" t="s">
        <v>1915</v>
      </c>
      <c r="G87" s="198" t="s">
        <v>1960</v>
      </c>
      <c r="H87" s="210" t="s">
        <v>1960</v>
      </c>
      <c r="I87" s="203"/>
    </row>
    <row r="88" spans="1:9">
      <c r="A88" s="202">
        <v>141488</v>
      </c>
      <c r="B88" s="197" t="s">
        <v>2010</v>
      </c>
      <c r="C88" s="197">
        <v>14</v>
      </c>
      <c r="D88" s="197" t="s">
        <v>1958</v>
      </c>
      <c r="E88" s="198" t="s">
        <v>2002</v>
      </c>
      <c r="F88" s="199" t="s">
        <v>1915</v>
      </c>
      <c r="G88" s="198" t="s">
        <v>1960</v>
      </c>
      <c r="H88" s="210" t="s">
        <v>1960</v>
      </c>
      <c r="I88" s="203"/>
    </row>
    <row r="89" spans="1:9">
      <c r="A89" s="202">
        <v>141955</v>
      </c>
      <c r="B89" s="211" t="s">
        <v>2011</v>
      </c>
      <c r="C89" s="197">
        <v>14</v>
      </c>
      <c r="D89" s="197" t="s">
        <v>1958</v>
      </c>
      <c r="E89" s="198" t="s">
        <v>2002</v>
      </c>
      <c r="F89" s="199" t="s">
        <v>1915</v>
      </c>
      <c r="G89" s="198" t="s">
        <v>1960</v>
      </c>
      <c r="H89" s="210" t="s">
        <v>1960</v>
      </c>
      <c r="I89" s="204"/>
    </row>
    <row r="90" spans="1:9">
      <c r="A90" s="202">
        <v>140167</v>
      </c>
      <c r="B90" s="197" t="s">
        <v>2012</v>
      </c>
      <c r="C90" s="197">
        <v>14</v>
      </c>
      <c r="D90" s="197" t="s">
        <v>1958</v>
      </c>
      <c r="E90" s="198" t="s">
        <v>2002</v>
      </c>
      <c r="F90" s="199" t="s">
        <v>1915</v>
      </c>
      <c r="G90" s="198" t="s">
        <v>1960</v>
      </c>
      <c r="H90" s="210" t="s">
        <v>1960</v>
      </c>
      <c r="I90" s="203"/>
    </row>
    <row r="91" spans="1:9">
      <c r="A91" s="202">
        <v>140379</v>
      </c>
      <c r="B91" s="213" t="s">
        <v>2013</v>
      </c>
      <c r="C91" s="197">
        <v>14</v>
      </c>
      <c r="D91" s="197" t="s">
        <v>1958</v>
      </c>
      <c r="E91" s="198">
        <v>14.06</v>
      </c>
      <c r="F91" s="199" t="s">
        <v>1915</v>
      </c>
      <c r="G91" s="198" t="s">
        <v>1960</v>
      </c>
      <c r="H91" s="210" t="s">
        <v>1960</v>
      </c>
      <c r="I91" s="203"/>
    </row>
    <row r="92" spans="1:9">
      <c r="A92" s="202">
        <v>140520</v>
      </c>
      <c r="B92" s="211" t="s">
        <v>2014</v>
      </c>
      <c r="C92" s="197">
        <v>14</v>
      </c>
      <c r="D92" s="197" t="s">
        <v>1958</v>
      </c>
      <c r="E92" s="198" t="s">
        <v>2015</v>
      </c>
      <c r="F92" s="199" t="s">
        <v>1915</v>
      </c>
      <c r="G92" s="198" t="s">
        <v>1960</v>
      </c>
      <c r="H92" s="210" t="s">
        <v>1960</v>
      </c>
      <c r="I92" s="204"/>
    </row>
    <row r="93" spans="1:9">
      <c r="A93" s="202">
        <v>142767</v>
      </c>
      <c r="B93" s="197" t="s">
        <v>2016</v>
      </c>
      <c r="C93" s="197">
        <v>14</v>
      </c>
      <c r="D93" s="197" t="s">
        <v>1958</v>
      </c>
      <c r="E93" s="198" t="s">
        <v>2015</v>
      </c>
      <c r="F93" s="199" t="s">
        <v>1915</v>
      </c>
      <c r="G93" s="198" t="s">
        <v>1960</v>
      </c>
      <c r="H93" s="210" t="s">
        <v>1960</v>
      </c>
      <c r="I93" s="203"/>
    </row>
    <row r="94" spans="1:9">
      <c r="A94" s="202">
        <v>140312</v>
      </c>
      <c r="B94" s="197" t="s">
        <v>2017</v>
      </c>
      <c r="C94" s="197">
        <v>14</v>
      </c>
      <c r="D94" s="197" t="s">
        <v>1958</v>
      </c>
      <c r="E94" s="198" t="s">
        <v>2015</v>
      </c>
      <c r="F94" s="199" t="s">
        <v>1915</v>
      </c>
      <c r="G94" s="198" t="s">
        <v>1960</v>
      </c>
      <c r="H94" s="210" t="s">
        <v>1960</v>
      </c>
      <c r="I94" s="203"/>
    </row>
    <row r="95" spans="1:9">
      <c r="A95" s="202">
        <v>140609</v>
      </c>
      <c r="B95" s="197" t="s">
        <v>2018</v>
      </c>
      <c r="C95" s="197">
        <v>14</v>
      </c>
      <c r="D95" s="197" t="s">
        <v>1958</v>
      </c>
      <c r="E95" s="198" t="s">
        <v>2015</v>
      </c>
      <c r="F95" s="199" t="s">
        <v>1915</v>
      </c>
      <c r="G95" s="198" t="s">
        <v>1960</v>
      </c>
      <c r="H95" s="210" t="s">
        <v>1960</v>
      </c>
      <c r="I95" s="203"/>
    </row>
    <row r="96" spans="1:9">
      <c r="A96" s="212">
        <v>140625</v>
      </c>
      <c r="B96" s="213" t="s">
        <v>2019</v>
      </c>
      <c r="C96" s="197">
        <v>14</v>
      </c>
      <c r="D96" s="197" t="s">
        <v>1958</v>
      </c>
      <c r="E96" s="198">
        <v>14.06</v>
      </c>
      <c r="F96" s="199" t="s">
        <v>1915</v>
      </c>
      <c r="G96" s="198" t="s">
        <v>1960</v>
      </c>
      <c r="H96" s="210" t="s">
        <v>1960</v>
      </c>
      <c r="I96" s="203"/>
    </row>
    <row r="97" spans="1:9">
      <c r="A97" s="212">
        <v>140542</v>
      </c>
      <c r="B97" s="213" t="s">
        <v>2020</v>
      </c>
      <c r="C97" s="197">
        <v>14</v>
      </c>
      <c r="D97" s="197" t="s">
        <v>1958</v>
      </c>
      <c r="E97" s="198">
        <v>14.06</v>
      </c>
      <c r="F97" s="199" t="s">
        <v>1915</v>
      </c>
      <c r="G97" s="198" t="s">
        <v>1960</v>
      </c>
      <c r="H97" s="210" t="s">
        <v>1960</v>
      </c>
      <c r="I97" s="203"/>
    </row>
    <row r="98" spans="1:9">
      <c r="A98" s="202">
        <v>141439</v>
      </c>
      <c r="B98" s="197" t="s">
        <v>2021</v>
      </c>
      <c r="C98" s="197">
        <v>14</v>
      </c>
      <c r="D98" s="197" t="s">
        <v>1958</v>
      </c>
      <c r="E98" s="198" t="s">
        <v>2015</v>
      </c>
      <c r="F98" s="199" t="s">
        <v>1915</v>
      </c>
      <c r="G98" s="198" t="s">
        <v>1960</v>
      </c>
      <c r="H98" s="210" t="s">
        <v>1960</v>
      </c>
      <c r="I98" s="203"/>
    </row>
    <row r="99" spans="1:9">
      <c r="A99" s="202">
        <v>141542</v>
      </c>
      <c r="B99" s="197" t="s">
        <v>2022</v>
      </c>
      <c r="C99" s="197">
        <v>14</v>
      </c>
      <c r="D99" s="197" t="s">
        <v>1958</v>
      </c>
      <c r="E99" s="198" t="s">
        <v>2015</v>
      </c>
      <c r="F99" s="199" t="s">
        <v>1915</v>
      </c>
      <c r="G99" s="198" t="s">
        <v>1960</v>
      </c>
      <c r="H99" s="210" t="s">
        <v>1960</v>
      </c>
      <c r="I99" s="203"/>
    </row>
    <row r="100" spans="1:9">
      <c r="A100" s="174">
        <v>143081</v>
      </c>
      <c r="B100" s="205" t="s">
        <v>2023</v>
      </c>
      <c r="C100" s="197">
        <v>14</v>
      </c>
      <c r="D100" s="197" t="s">
        <v>1958</v>
      </c>
      <c r="E100" s="198"/>
      <c r="F100" s="199" t="s">
        <v>1915</v>
      </c>
      <c r="G100" s="198" t="s">
        <v>1960</v>
      </c>
      <c r="H100" s="214" t="s">
        <v>1960</v>
      </c>
      <c r="I100" s="207"/>
    </row>
    <row r="101" spans="1:9">
      <c r="A101" s="174">
        <v>142737</v>
      </c>
      <c r="B101" s="205" t="s">
        <v>2024</v>
      </c>
      <c r="C101" s="197">
        <v>14</v>
      </c>
      <c r="D101" s="197" t="s">
        <v>1958</v>
      </c>
      <c r="E101" s="198"/>
      <c r="F101" s="199" t="s">
        <v>1915</v>
      </c>
      <c r="G101" s="198" t="s">
        <v>1960</v>
      </c>
      <c r="H101" s="214" t="s">
        <v>1960</v>
      </c>
      <c r="I101" s="207"/>
    </row>
    <row r="102" spans="1:9">
      <c r="A102" s="174">
        <v>140376</v>
      </c>
      <c r="B102" s="205" t="s">
        <v>2025</v>
      </c>
      <c r="C102" s="197">
        <v>14</v>
      </c>
      <c r="D102" s="197" t="s">
        <v>1958</v>
      </c>
      <c r="E102" s="198"/>
      <c r="F102" s="199" t="s">
        <v>1915</v>
      </c>
      <c r="G102" s="198" t="s">
        <v>1960</v>
      </c>
      <c r="H102" s="214" t="s">
        <v>1960</v>
      </c>
      <c r="I102" s="207"/>
    </row>
    <row r="103" spans="1:9" hidden="1">
      <c r="A103" s="174">
        <v>160087</v>
      </c>
      <c r="B103" s="205" t="s">
        <v>1329</v>
      </c>
      <c r="C103" s="197">
        <v>16</v>
      </c>
      <c r="D103" s="197" t="s">
        <v>2026</v>
      </c>
      <c r="E103" s="198">
        <v>16.010000000000002</v>
      </c>
      <c r="F103" s="199" t="s">
        <v>1915</v>
      </c>
      <c r="G103" s="198"/>
      <c r="H103" s="210"/>
      <c r="I103" s="204" t="s">
        <v>2027</v>
      </c>
    </row>
    <row r="104" spans="1:9" hidden="1">
      <c r="A104" s="174">
        <v>160109</v>
      </c>
      <c r="B104" s="205" t="s">
        <v>1330</v>
      </c>
      <c r="C104" s="197">
        <v>16</v>
      </c>
      <c r="D104" s="197" t="s">
        <v>2026</v>
      </c>
      <c r="E104" s="198">
        <v>16.010000000000002</v>
      </c>
      <c r="F104" s="199" t="s">
        <v>1915</v>
      </c>
      <c r="G104" s="198"/>
      <c r="H104" s="210"/>
      <c r="I104" s="204" t="s">
        <v>2027</v>
      </c>
    </row>
    <row r="105" spans="1:9" hidden="1">
      <c r="A105" s="202">
        <v>160633</v>
      </c>
      <c r="B105" s="197" t="s">
        <v>2028</v>
      </c>
      <c r="C105" s="197">
        <v>16</v>
      </c>
      <c r="D105" s="197" t="s">
        <v>2026</v>
      </c>
      <c r="E105" s="198" t="s">
        <v>2029</v>
      </c>
      <c r="F105" s="199" t="s">
        <v>1915</v>
      </c>
      <c r="G105" s="198"/>
      <c r="H105" s="210"/>
      <c r="I105" s="203"/>
    </row>
    <row r="106" spans="1:9" hidden="1">
      <c r="A106" s="202">
        <v>160634</v>
      </c>
      <c r="B106" s="197" t="s">
        <v>2030</v>
      </c>
      <c r="C106" s="197">
        <v>16</v>
      </c>
      <c r="D106" s="197" t="s">
        <v>2026</v>
      </c>
      <c r="E106" s="198" t="s">
        <v>2029</v>
      </c>
      <c r="F106" s="199" t="s">
        <v>1915</v>
      </c>
      <c r="G106" s="198"/>
      <c r="H106" s="210"/>
      <c r="I106" s="203"/>
    </row>
    <row r="107" spans="1:9" hidden="1">
      <c r="A107" s="202">
        <v>160064</v>
      </c>
      <c r="B107" s="197" t="s">
        <v>2031</v>
      </c>
      <c r="C107" s="197">
        <v>16</v>
      </c>
      <c r="D107" s="197" t="s">
        <v>2026</v>
      </c>
      <c r="E107" s="198">
        <v>16.02</v>
      </c>
      <c r="F107" s="199" t="s">
        <v>1915</v>
      </c>
      <c r="G107" s="198"/>
      <c r="H107" s="210"/>
      <c r="I107" s="203" t="s">
        <v>2032</v>
      </c>
    </row>
    <row r="108" spans="1:9" hidden="1">
      <c r="A108" s="202">
        <v>160085</v>
      </c>
      <c r="B108" s="197" t="s">
        <v>2033</v>
      </c>
      <c r="C108" s="197">
        <v>16</v>
      </c>
      <c r="D108" s="197" t="s">
        <v>2026</v>
      </c>
      <c r="E108" s="198">
        <v>16.02</v>
      </c>
      <c r="F108" s="199" t="s">
        <v>1915</v>
      </c>
      <c r="G108" s="198"/>
      <c r="H108" s="210"/>
      <c r="I108" s="203" t="s">
        <v>2032</v>
      </c>
    </row>
    <row r="109" spans="1:9" hidden="1">
      <c r="A109" s="202">
        <v>160106</v>
      </c>
      <c r="B109" s="197" t="s">
        <v>2034</v>
      </c>
      <c r="C109" s="197">
        <v>16</v>
      </c>
      <c r="D109" s="197" t="s">
        <v>2026</v>
      </c>
      <c r="E109" s="198">
        <v>16.02</v>
      </c>
      <c r="F109" s="199" t="s">
        <v>1915</v>
      </c>
      <c r="G109" s="198"/>
      <c r="H109" s="210"/>
      <c r="I109" s="203" t="s">
        <v>2032</v>
      </c>
    </row>
    <row r="110" spans="1:9" hidden="1">
      <c r="A110" s="202">
        <v>160105</v>
      </c>
      <c r="B110" s="197" t="s">
        <v>2035</v>
      </c>
      <c r="C110" s="197">
        <v>16</v>
      </c>
      <c r="D110" s="197" t="s">
        <v>2026</v>
      </c>
      <c r="E110" s="198">
        <v>16.02</v>
      </c>
      <c r="F110" s="199" t="s">
        <v>1915</v>
      </c>
      <c r="G110" s="198"/>
      <c r="H110" s="210"/>
      <c r="I110" s="203" t="s">
        <v>2032</v>
      </c>
    </row>
    <row r="111" spans="1:9" hidden="1">
      <c r="A111" s="202">
        <v>160163</v>
      </c>
      <c r="B111" s="211" t="s">
        <v>2036</v>
      </c>
      <c r="C111" s="197">
        <v>16</v>
      </c>
      <c r="D111" s="197" t="s">
        <v>2026</v>
      </c>
      <c r="E111" s="198">
        <v>16.02</v>
      </c>
      <c r="F111" s="199" t="s">
        <v>1915</v>
      </c>
      <c r="G111" s="198"/>
      <c r="H111" s="210"/>
      <c r="I111" s="204" t="s">
        <v>2037</v>
      </c>
    </row>
    <row r="112" spans="1:9" hidden="1">
      <c r="A112" s="202">
        <v>160015</v>
      </c>
      <c r="B112" s="197" t="s">
        <v>2038</v>
      </c>
      <c r="C112" s="197">
        <v>16</v>
      </c>
      <c r="D112" s="197" t="s">
        <v>2026</v>
      </c>
      <c r="E112" s="198">
        <v>16.02</v>
      </c>
      <c r="F112" s="199" t="s">
        <v>1915</v>
      </c>
      <c r="G112" s="198"/>
      <c r="H112" s="210"/>
      <c r="I112" s="203" t="s">
        <v>2032</v>
      </c>
    </row>
    <row r="113" spans="1:9" hidden="1">
      <c r="A113" s="174">
        <v>160169</v>
      </c>
      <c r="B113" s="205" t="s">
        <v>2039</v>
      </c>
      <c r="C113" s="197">
        <v>16</v>
      </c>
      <c r="D113" s="197" t="s">
        <v>2026</v>
      </c>
      <c r="E113" s="198">
        <v>16.02</v>
      </c>
      <c r="F113" s="199" t="s">
        <v>1915</v>
      </c>
      <c r="G113" s="198"/>
      <c r="H113" s="210"/>
      <c r="I113" s="204" t="s">
        <v>2027</v>
      </c>
    </row>
    <row r="114" spans="1:9" hidden="1">
      <c r="A114" s="174">
        <v>160175</v>
      </c>
      <c r="B114" s="205" t="s">
        <v>2040</v>
      </c>
      <c r="C114" s="197">
        <v>16</v>
      </c>
      <c r="D114" s="197" t="s">
        <v>2026</v>
      </c>
      <c r="E114" s="198">
        <v>16.02</v>
      </c>
      <c r="F114" s="199" t="s">
        <v>1915</v>
      </c>
      <c r="G114" s="198"/>
      <c r="H114" s="210"/>
      <c r="I114" s="204" t="s">
        <v>2027</v>
      </c>
    </row>
    <row r="115" spans="1:9" hidden="1">
      <c r="A115" s="174">
        <v>160182</v>
      </c>
      <c r="B115" s="205" t="s">
        <v>2041</v>
      </c>
      <c r="C115" s="197">
        <v>16</v>
      </c>
      <c r="D115" s="197" t="s">
        <v>2026</v>
      </c>
      <c r="E115" s="198">
        <v>16.02</v>
      </c>
      <c r="F115" s="199" t="s">
        <v>1915</v>
      </c>
      <c r="G115" s="198"/>
      <c r="H115" s="210"/>
      <c r="I115" s="204" t="s">
        <v>2027</v>
      </c>
    </row>
    <row r="116" spans="1:9" hidden="1">
      <c r="A116" s="174">
        <v>160184</v>
      </c>
      <c r="B116" s="205" t="s">
        <v>2042</v>
      </c>
      <c r="C116" s="197">
        <v>16</v>
      </c>
      <c r="D116" s="197" t="s">
        <v>2026</v>
      </c>
      <c r="E116" s="198">
        <v>16.02</v>
      </c>
      <c r="F116" s="199" t="s">
        <v>1915</v>
      </c>
      <c r="G116" s="198"/>
      <c r="H116" s="210"/>
      <c r="I116" s="204" t="s">
        <v>2027</v>
      </c>
    </row>
    <row r="117" spans="1:9" hidden="1">
      <c r="A117" s="174">
        <v>160189</v>
      </c>
      <c r="B117" s="205" t="s">
        <v>2043</v>
      </c>
      <c r="C117" s="197">
        <v>16</v>
      </c>
      <c r="D117" s="197" t="s">
        <v>2026</v>
      </c>
      <c r="E117" s="198">
        <v>16.02</v>
      </c>
      <c r="F117" s="199" t="s">
        <v>1915</v>
      </c>
      <c r="G117" s="198"/>
      <c r="H117" s="210"/>
      <c r="I117" s="204" t="s">
        <v>2027</v>
      </c>
    </row>
    <row r="118" spans="1:9" hidden="1">
      <c r="A118" s="202">
        <v>170622</v>
      </c>
      <c r="B118" s="197" t="s">
        <v>65</v>
      </c>
      <c r="C118" s="197">
        <v>17</v>
      </c>
      <c r="D118" s="197" t="s">
        <v>2044</v>
      </c>
      <c r="E118" s="198" t="s">
        <v>2045</v>
      </c>
      <c r="F118" s="199" t="s">
        <v>1915</v>
      </c>
      <c r="G118" s="198" t="s">
        <v>1960</v>
      </c>
      <c r="H118" s="210"/>
      <c r="I118" s="203" t="s">
        <v>2046</v>
      </c>
    </row>
    <row r="119" spans="1:9" hidden="1">
      <c r="A119" s="202">
        <v>171795</v>
      </c>
      <c r="B119" s="197" t="s">
        <v>2047</v>
      </c>
      <c r="C119" s="197">
        <v>17</v>
      </c>
      <c r="D119" s="197" t="s">
        <v>2044</v>
      </c>
      <c r="E119" s="198" t="s">
        <v>2045</v>
      </c>
      <c r="F119" s="199" t="s">
        <v>1915</v>
      </c>
      <c r="G119" s="198" t="s">
        <v>1960</v>
      </c>
      <c r="H119" s="210"/>
      <c r="I119" s="203"/>
    </row>
    <row r="120" spans="1:9" hidden="1">
      <c r="A120" s="202">
        <v>170611</v>
      </c>
      <c r="B120" s="197" t="s">
        <v>64</v>
      </c>
      <c r="C120" s="197">
        <v>17</v>
      </c>
      <c r="D120" s="197" t="s">
        <v>2044</v>
      </c>
      <c r="E120" s="198" t="s">
        <v>2045</v>
      </c>
      <c r="F120" s="199" t="s">
        <v>1915</v>
      </c>
      <c r="G120" s="198" t="s">
        <v>1960</v>
      </c>
      <c r="H120" s="210"/>
      <c r="I120" s="203" t="s">
        <v>2048</v>
      </c>
    </row>
    <row r="121" spans="1:9" hidden="1">
      <c r="A121" s="202">
        <v>177569</v>
      </c>
      <c r="B121" s="197" t="s">
        <v>2049</v>
      </c>
      <c r="C121" s="197">
        <v>17</v>
      </c>
      <c r="D121" s="197" t="s">
        <v>2044</v>
      </c>
      <c r="E121" s="198" t="s">
        <v>2050</v>
      </c>
      <c r="F121" s="199" t="s">
        <v>1915</v>
      </c>
      <c r="G121" s="198" t="s">
        <v>2051</v>
      </c>
      <c r="H121" s="210" t="s">
        <v>2051</v>
      </c>
      <c r="I121" s="203" t="s">
        <v>2052</v>
      </c>
    </row>
    <row r="122" spans="1:9" hidden="1">
      <c r="A122" s="174">
        <v>176328</v>
      </c>
      <c r="B122" s="205" t="s">
        <v>2053</v>
      </c>
      <c r="C122" s="197">
        <v>17</v>
      </c>
      <c r="D122" s="197" t="s">
        <v>2044</v>
      </c>
      <c r="E122" s="198">
        <v>17.02</v>
      </c>
      <c r="F122" s="199" t="s">
        <v>1915</v>
      </c>
      <c r="G122" s="215" t="s">
        <v>2051</v>
      </c>
      <c r="H122" s="215" t="s">
        <v>2051</v>
      </c>
      <c r="I122" s="207" t="s">
        <v>2054</v>
      </c>
    </row>
    <row r="123" spans="1:9" hidden="1">
      <c r="A123" s="174">
        <v>171984</v>
      </c>
      <c r="B123" s="205" t="s">
        <v>2055</v>
      </c>
      <c r="C123" s="197">
        <v>17</v>
      </c>
      <c r="D123" s="197" t="s">
        <v>2044</v>
      </c>
      <c r="E123" s="198">
        <v>17.02</v>
      </c>
      <c r="F123" s="199" t="s">
        <v>1915</v>
      </c>
      <c r="G123" s="215" t="s">
        <v>2051</v>
      </c>
      <c r="H123" s="215" t="s">
        <v>2051</v>
      </c>
      <c r="I123" s="204" t="s">
        <v>2054</v>
      </c>
    </row>
    <row r="124" spans="1:9" hidden="1">
      <c r="A124" s="202">
        <v>174080</v>
      </c>
      <c r="B124" s="197" t="s">
        <v>2056</v>
      </c>
      <c r="C124" s="197">
        <v>17</v>
      </c>
      <c r="D124" s="197" t="s">
        <v>2044</v>
      </c>
      <c r="E124" s="198" t="s">
        <v>2050</v>
      </c>
      <c r="F124" s="199" t="s">
        <v>1915</v>
      </c>
      <c r="G124" s="198" t="s">
        <v>2051</v>
      </c>
      <c r="H124" s="210" t="s">
        <v>2051</v>
      </c>
      <c r="I124" s="203"/>
    </row>
    <row r="125" spans="1:9" hidden="1">
      <c r="A125" s="202">
        <v>175111</v>
      </c>
      <c r="B125" s="197" t="s">
        <v>2057</v>
      </c>
      <c r="C125" s="197">
        <v>17</v>
      </c>
      <c r="D125" s="197" t="s">
        <v>2044</v>
      </c>
      <c r="E125" s="198" t="s">
        <v>2050</v>
      </c>
      <c r="F125" s="199" t="s">
        <v>1915</v>
      </c>
      <c r="G125" s="198" t="s">
        <v>2051</v>
      </c>
      <c r="H125" s="210" t="s">
        <v>2051</v>
      </c>
      <c r="I125" s="203"/>
    </row>
    <row r="126" spans="1:9" hidden="1">
      <c r="A126" s="202">
        <v>172921</v>
      </c>
      <c r="B126" s="197" t="s">
        <v>2058</v>
      </c>
      <c r="C126" s="197">
        <v>17</v>
      </c>
      <c r="D126" s="197" t="s">
        <v>2044</v>
      </c>
      <c r="E126" s="198" t="s">
        <v>2050</v>
      </c>
      <c r="F126" s="199" t="s">
        <v>1915</v>
      </c>
      <c r="G126" s="198" t="s">
        <v>2051</v>
      </c>
      <c r="H126" s="210" t="s">
        <v>2051</v>
      </c>
      <c r="I126" s="203"/>
    </row>
    <row r="127" spans="1:9" hidden="1">
      <c r="A127" s="202">
        <v>171164</v>
      </c>
      <c r="B127" s="197" t="s">
        <v>2059</v>
      </c>
      <c r="C127" s="197">
        <v>17</v>
      </c>
      <c r="D127" s="197" t="s">
        <v>2044</v>
      </c>
      <c r="E127" s="198" t="s">
        <v>2050</v>
      </c>
      <c r="F127" s="199" t="s">
        <v>1915</v>
      </c>
      <c r="G127" s="198" t="s">
        <v>2051</v>
      </c>
      <c r="H127" s="210" t="s">
        <v>2051</v>
      </c>
      <c r="I127" s="203"/>
    </row>
    <row r="128" spans="1:9" hidden="1">
      <c r="A128" s="174">
        <v>171935</v>
      </c>
      <c r="B128" s="205" t="s">
        <v>2060</v>
      </c>
      <c r="C128" s="197">
        <v>17</v>
      </c>
      <c r="D128" s="197" t="s">
        <v>2044</v>
      </c>
      <c r="E128" s="198">
        <v>17.03</v>
      </c>
      <c r="F128" s="199" t="s">
        <v>1915</v>
      </c>
      <c r="G128" s="215" t="s">
        <v>1960</v>
      </c>
      <c r="H128" s="215" t="s">
        <v>1960</v>
      </c>
      <c r="I128" s="204"/>
    </row>
    <row r="129" spans="1:9" hidden="1">
      <c r="A129" s="174">
        <v>171767</v>
      </c>
      <c r="B129" s="205" t="s">
        <v>2061</v>
      </c>
      <c r="C129" s="197">
        <v>17</v>
      </c>
      <c r="D129" s="197" t="s">
        <v>2044</v>
      </c>
      <c r="E129" s="198">
        <v>17.03</v>
      </c>
      <c r="F129" s="199" t="s">
        <v>1915</v>
      </c>
      <c r="G129" s="215" t="s">
        <v>1960</v>
      </c>
      <c r="H129" s="215" t="s">
        <v>1960</v>
      </c>
      <c r="I129" s="204"/>
    </row>
    <row r="130" spans="1:9" hidden="1">
      <c r="A130" s="174">
        <v>174629</v>
      </c>
      <c r="B130" s="205" t="s">
        <v>2062</v>
      </c>
      <c r="C130" s="197">
        <v>17</v>
      </c>
      <c r="D130" s="197" t="s">
        <v>2044</v>
      </c>
      <c r="E130" s="198">
        <v>17.03</v>
      </c>
      <c r="F130" s="199" t="s">
        <v>1915</v>
      </c>
      <c r="G130" s="215" t="s">
        <v>1960</v>
      </c>
      <c r="H130" s="215" t="s">
        <v>1960</v>
      </c>
      <c r="I130" s="207" t="s">
        <v>2063</v>
      </c>
    </row>
    <row r="131" spans="1:9" hidden="1">
      <c r="A131" s="174">
        <v>172555</v>
      </c>
      <c r="B131" s="205" t="s">
        <v>2064</v>
      </c>
      <c r="C131" s="197">
        <v>17</v>
      </c>
      <c r="D131" s="197" t="s">
        <v>2044</v>
      </c>
      <c r="E131" s="198">
        <v>17.03</v>
      </c>
      <c r="F131" s="199" t="s">
        <v>1915</v>
      </c>
      <c r="G131" s="215" t="s">
        <v>1960</v>
      </c>
      <c r="H131" s="215" t="s">
        <v>1960</v>
      </c>
      <c r="I131" s="204"/>
    </row>
    <row r="132" spans="1:9" hidden="1">
      <c r="A132" s="202">
        <v>170697</v>
      </c>
      <c r="B132" s="197" t="s">
        <v>2065</v>
      </c>
      <c r="C132" s="197">
        <v>17</v>
      </c>
      <c r="D132" s="197" t="s">
        <v>2044</v>
      </c>
      <c r="E132" s="198" t="s">
        <v>2066</v>
      </c>
      <c r="F132" s="199" t="s">
        <v>1915</v>
      </c>
      <c r="G132" s="198"/>
      <c r="H132" s="210"/>
      <c r="I132" s="203"/>
    </row>
    <row r="133" spans="1:9" hidden="1">
      <c r="A133" s="202">
        <v>170453</v>
      </c>
      <c r="B133" s="197" t="s">
        <v>2067</v>
      </c>
      <c r="C133" s="197">
        <v>17</v>
      </c>
      <c r="D133" s="197" t="s">
        <v>2044</v>
      </c>
      <c r="E133" s="198" t="s">
        <v>2066</v>
      </c>
      <c r="F133" s="199" t="s">
        <v>1915</v>
      </c>
      <c r="G133" s="198"/>
      <c r="H133" s="210"/>
      <c r="I133" s="203"/>
    </row>
    <row r="134" spans="1:9" hidden="1">
      <c r="A134" s="202">
        <v>170560</v>
      </c>
      <c r="B134" s="197" t="s">
        <v>2068</v>
      </c>
      <c r="C134" s="197">
        <v>17</v>
      </c>
      <c r="D134" s="197" t="s">
        <v>2044</v>
      </c>
      <c r="E134" s="198" t="s">
        <v>2066</v>
      </c>
      <c r="F134" s="199" t="s">
        <v>1915</v>
      </c>
      <c r="G134" s="198"/>
      <c r="H134" s="210"/>
      <c r="I134" s="203"/>
    </row>
    <row r="135" spans="1:9" hidden="1">
      <c r="A135" s="202">
        <v>173261</v>
      </c>
      <c r="B135" s="197" t="s">
        <v>2069</v>
      </c>
      <c r="C135" s="197">
        <v>17</v>
      </c>
      <c r="D135" s="197" t="s">
        <v>2044</v>
      </c>
      <c r="E135" s="198" t="s">
        <v>2070</v>
      </c>
      <c r="F135" s="199" t="s">
        <v>1915</v>
      </c>
      <c r="G135" s="198"/>
      <c r="H135" s="210"/>
      <c r="I135" s="203"/>
    </row>
    <row r="136" spans="1:9" hidden="1">
      <c r="A136" s="202">
        <v>173256</v>
      </c>
      <c r="B136" s="197" t="s">
        <v>2071</v>
      </c>
      <c r="C136" s="197">
        <v>17</v>
      </c>
      <c r="D136" s="197" t="s">
        <v>2044</v>
      </c>
      <c r="E136" s="198" t="s">
        <v>2070</v>
      </c>
      <c r="F136" s="199" t="s">
        <v>1915</v>
      </c>
      <c r="G136" s="198"/>
      <c r="H136" s="210"/>
      <c r="I136" s="203"/>
    </row>
    <row r="137" spans="1:9" hidden="1">
      <c r="A137" s="202">
        <v>173246</v>
      </c>
      <c r="B137" s="197" t="s">
        <v>2072</v>
      </c>
      <c r="C137" s="197">
        <v>17</v>
      </c>
      <c r="D137" s="197" t="s">
        <v>2044</v>
      </c>
      <c r="E137" s="198" t="s">
        <v>2070</v>
      </c>
      <c r="F137" s="199" t="s">
        <v>1915</v>
      </c>
      <c r="G137" s="198"/>
      <c r="H137" s="210"/>
      <c r="I137" s="203"/>
    </row>
    <row r="138" spans="1:9" hidden="1">
      <c r="A138" s="202">
        <v>173245</v>
      </c>
      <c r="B138" s="197" t="s">
        <v>2073</v>
      </c>
      <c r="C138" s="197">
        <v>17</v>
      </c>
      <c r="D138" s="197" t="s">
        <v>2044</v>
      </c>
      <c r="E138" s="198" t="s">
        <v>2070</v>
      </c>
      <c r="F138" s="199" t="s">
        <v>1915</v>
      </c>
      <c r="G138" s="198"/>
      <c r="H138" s="210"/>
      <c r="I138" s="203"/>
    </row>
    <row r="139" spans="1:9" hidden="1">
      <c r="A139" s="202">
        <v>177519</v>
      </c>
      <c r="B139" s="211" t="s">
        <v>2074</v>
      </c>
      <c r="C139" s="197">
        <v>17</v>
      </c>
      <c r="D139" s="197" t="s">
        <v>2044</v>
      </c>
      <c r="E139" s="198" t="s">
        <v>2070</v>
      </c>
      <c r="F139" s="199" t="s">
        <v>1915</v>
      </c>
      <c r="G139" s="198"/>
      <c r="H139" s="210"/>
      <c r="I139" s="204" t="s">
        <v>2037</v>
      </c>
    </row>
    <row r="140" spans="1:9" hidden="1">
      <c r="A140" s="202">
        <v>171062</v>
      </c>
      <c r="B140" s="211" t="s">
        <v>2075</v>
      </c>
      <c r="C140" s="197">
        <v>17</v>
      </c>
      <c r="D140" s="197" t="s">
        <v>2044</v>
      </c>
      <c r="E140" s="198" t="s">
        <v>2076</v>
      </c>
      <c r="F140" s="199" t="s">
        <v>1915</v>
      </c>
      <c r="G140" s="198"/>
      <c r="H140" s="210"/>
      <c r="I140" s="204" t="s">
        <v>2037</v>
      </c>
    </row>
    <row r="141" spans="1:9" hidden="1">
      <c r="A141" s="202">
        <v>171060</v>
      </c>
      <c r="B141" s="211" t="s">
        <v>2077</v>
      </c>
      <c r="C141" s="197">
        <v>17</v>
      </c>
      <c r="D141" s="197" t="s">
        <v>2044</v>
      </c>
      <c r="E141" s="198" t="s">
        <v>2076</v>
      </c>
      <c r="F141" s="199" t="s">
        <v>1915</v>
      </c>
      <c r="G141" s="198"/>
      <c r="H141" s="210"/>
      <c r="I141" s="204" t="s">
        <v>2037</v>
      </c>
    </row>
    <row r="142" spans="1:9" hidden="1">
      <c r="A142" s="202">
        <v>178196</v>
      </c>
      <c r="B142" s="197" t="s">
        <v>2078</v>
      </c>
      <c r="C142" s="197">
        <v>17</v>
      </c>
      <c r="D142" s="197" t="s">
        <v>2044</v>
      </c>
      <c r="E142" s="198" t="s">
        <v>2076</v>
      </c>
      <c r="F142" s="199" t="s">
        <v>1915</v>
      </c>
      <c r="G142" s="198"/>
      <c r="H142" s="210"/>
      <c r="I142" s="203"/>
    </row>
    <row r="143" spans="1:9" hidden="1">
      <c r="A143" s="202">
        <v>178198</v>
      </c>
      <c r="B143" s="197" t="s">
        <v>2079</v>
      </c>
      <c r="C143" s="197">
        <v>17</v>
      </c>
      <c r="D143" s="197" t="s">
        <v>2044</v>
      </c>
      <c r="E143" s="198" t="s">
        <v>2076</v>
      </c>
      <c r="F143" s="199" t="s">
        <v>1915</v>
      </c>
      <c r="G143" s="198"/>
      <c r="H143" s="210"/>
      <c r="I143" s="203"/>
    </row>
    <row r="144" spans="1:9" hidden="1">
      <c r="A144" s="216">
        <v>178212</v>
      </c>
      <c r="B144" s="217" t="s">
        <v>2080</v>
      </c>
      <c r="C144" s="197">
        <v>17</v>
      </c>
      <c r="D144" s="197" t="s">
        <v>2044</v>
      </c>
      <c r="E144" s="198">
        <v>17.079999999999998</v>
      </c>
      <c r="F144" s="199" t="s">
        <v>1915</v>
      </c>
      <c r="G144" s="209"/>
      <c r="H144" s="209"/>
      <c r="I144" s="204" t="s">
        <v>2081</v>
      </c>
    </row>
    <row r="145" spans="1:9" hidden="1">
      <c r="A145" s="202">
        <v>178192</v>
      </c>
      <c r="B145" s="197" t="s">
        <v>2082</v>
      </c>
      <c r="C145" s="197">
        <v>17</v>
      </c>
      <c r="D145" s="197" t="s">
        <v>2044</v>
      </c>
      <c r="E145" s="198" t="s">
        <v>2076</v>
      </c>
      <c r="F145" s="199" t="s">
        <v>1915</v>
      </c>
      <c r="G145" s="198"/>
      <c r="H145" s="210"/>
      <c r="I145" s="203"/>
    </row>
    <row r="146" spans="1:9" hidden="1">
      <c r="A146" s="202">
        <v>171059</v>
      </c>
      <c r="B146" s="211" t="s">
        <v>2083</v>
      </c>
      <c r="C146" s="197">
        <v>17</v>
      </c>
      <c r="D146" s="197" t="s">
        <v>2044</v>
      </c>
      <c r="E146" s="198" t="s">
        <v>2076</v>
      </c>
      <c r="F146" s="199" t="s">
        <v>1915</v>
      </c>
      <c r="G146" s="198"/>
      <c r="H146" s="210"/>
      <c r="I146" s="204" t="s">
        <v>2037</v>
      </c>
    </row>
    <row r="147" spans="1:9" hidden="1">
      <c r="A147" s="218">
        <v>174033</v>
      </c>
      <c r="B147" s="219" t="s">
        <v>2084</v>
      </c>
      <c r="C147" s="197">
        <v>17</v>
      </c>
      <c r="D147" s="197" t="s">
        <v>2044</v>
      </c>
      <c r="E147" s="198">
        <v>17.079999999999998</v>
      </c>
      <c r="F147" s="199" t="s">
        <v>1915</v>
      </c>
      <c r="G147" s="198"/>
      <c r="H147" s="210"/>
      <c r="I147" s="203"/>
    </row>
    <row r="148" spans="1:9" hidden="1">
      <c r="A148" s="202">
        <v>170054</v>
      </c>
      <c r="B148" s="197" t="s">
        <v>2085</v>
      </c>
      <c r="C148" s="197">
        <v>17</v>
      </c>
      <c r="D148" s="197" t="s">
        <v>2044</v>
      </c>
      <c r="E148" s="198" t="s">
        <v>2076</v>
      </c>
      <c r="F148" s="199" t="s">
        <v>1915</v>
      </c>
      <c r="G148" s="198"/>
      <c r="H148" s="210"/>
      <c r="I148" s="203"/>
    </row>
    <row r="149" spans="1:9" hidden="1">
      <c r="A149" s="202">
        <v>170052</v>
      </c>
      <c r="B149" s="197" t="s">
        <v>2086</v>
      </c>
      <c r="C149" s="197">
        <v>17</v>
      </c>
      <c r="D149" s="197" t="s">
        <v>2044</v>
      </c>
      <c r="E149" s="198" t="s">
        <v>2076</v>
      </c>
      <c r="F149" s="199" t="s">
        <v>1915</v>
      </c>
      <c r="G149" s="198"/>
      <c r="H149" s="210"/>
      <c r="I149" s="203"/>
    </row>
    <row r="150" spans="1:9" hidden="1">
      <c r="A150" s="202">
        <v>170430</v>
      </c>
      <c r="B150" s="197" t="s">
        <v>2087</v>
      </c>
      <c r="C150" s="197">
        <v>17</v>
      </c>
      <c r="D150" s="197" t="s">
        <v>2044</v>
      </c>
      <c r="E150" s="198" t="s">
        <v>2088</v>
      </c>
      <c r="F150" s="199" t="s">
        <v>1915</v>
      </c>
      <c r="G150" s="198"/>
      <c r="H150" s="220"/>
      <c r="I150" s="203"/>
    </row>
    <row r="151" spans="1:9" hidden="1">
      <c r="A151" s="202">
        <v>170289</v>
      </c>
      <c r="B151" s="197" t="s">
        <v>2089</v>
      </c>
      <c r="C151" s="197">
        <v>17</v>
      </c>
      <c r="D151" s="197" t="s">
        <v>2044</v>
      </c>
      <c r="E151" s="198" t="s">
        <v>2088</v>
      </c>
      <c r="F151" s="199" t="s">
        <v>1915</v>
      </c>
      <c r="G151" s="198"/>
      <c r="H151" s="220"/>
      <c r="I151" s="203"/>
    </row>
    <row r="152" spans="1:9" hidden="1">
      <c r="A152" s="202">
        <v>173739</v>
      </c>
      <c r="B152" s="197" t="s">
        <v>2090</v>
      </c>
      <c r="C152" s="197">
        <v>17</v>
      </c>
      <c r="D152" s="197" t="s">
        <v>2044</v>
      </c>
      <c r="E152" s="198" t="s">
        <v>2088</v>
      </c>
      <c r="F152" s="199" t="s">
        <v>1915</v>
      </c>
      <c r="G152" s="198"/>
      <c r="H152" s="220"/>
      <c r="I152" s="203"/>
    </row>
    <row r="153" spans="1:9" hidden="1">
      <c r="A153" s="202">
        <v>170286</v>
      </c>
      <c r="B153" s="197" t="s">
        <v>2091</v>
      </c>
      <c r="C153" s="197">
        <v>17</v>
      </c>
      <c r="D153" s="197" t="s">
        <v>2044</v>
      </c>
      <c r="E153" s="198" t="s">
        <v>2088</v>
      </c>
      <c r="F153" s="199" t="s">
        <v>1915</v>
      </c>
      <c r="G153" s="198"/>
      <c r="H153" s="210"/>
      <c r="I153" s="203"/>
    </row>
    <row r="154" spans="1:9" hidden="1">
      <c r="A154" s="202">
        <v>170427</v>
      </c>
      <c r="B154" s="197" t="s">
        <v>2092</v>
      </c>
      <c r="C154" s="197">
        <v>17</v>
      </c>
      <c r="D154" s="197" t="s">
        <v>2044</v>
      </c>
      <c r="E154" s="198" t="s">
        <v>2088</v>
      </c>
      <c r="F154" s="199" t="s">
        <v>1915</v>
      </c>
      <c r="G154" s="198"/>
      <c r="H154" s="220"/>
      <c r="I154" s="203"/>
    </row>
    <row r="155" spans="1:9" hidden="1">
      <c r="A155" s="202">
        <v>170299</v>
      </c>
      <c r="B155" s="197" t="s">
        <v>2093</v>
      </c>
      <c r="C155" s="197">
        <v>17</v>
      </c>
      <c r="D155" s="197" t="s">
        <v>2044</v>
      </c>
      <c r="E155" s="198" t="s">
        <v>2088</v>
      </c>
      <c r="F155" s="199" t="s">
        <v>1915</v>
      </c>
      <c r="G155" s="198"/>
      <c r="H155" s="220"/>
      <c r="I155" s="203"/>
    </row>
    <row r="156" spans="1:9" hidden="1">
      <c r="A156" s="202">
        <v>176394</v>
      </c>
      <c r="B156" s="211" t="s">
        <v>2094</v>
      </c>
      <c r="C156" s="197">
        <v>17</v>
      </c>
      <c r="D156" s="197" t="s">
        <v>2044</v>
      </c>
      <c r="E156" s="198" t="s">
        <v>2088</v>
      </c>
      <c r="F156" s="199" t="s">
        <v>1915</v>
      </c>
      <c r="G156" s="198"/>
      <c r="H156" s="210"/>
      <c r="I156" s="204" t="s">
        <v>2037</v>
      </c>
    </row>
    <row r="157" spans="1:9" hidden="1">
      <c r="A157" s="202">
        <v>175985</v>
      </c>
      <c r="B157" s="211" t="s">
        <v>2095</v>
      </c>
      <c r="C157" s="197">
        <v>17</v>
      </c>
      <c r="D157" s="197" t="s">
        <v>2044</v>
      </c>
      <c r="E157" s="198" t="s">
        <v>2088</v>
      </c>
      <c r="F157" s="199" t="s">
        <v>1915</v>
      </c>
      <c r="G157" s="198"/>
      <c r="H157" s="210"/>
      <c r="I157" s="204" t="s">
        <v>2037</v>
      </c>
    </row>
    <row r="158" spans="1:9" hidden="1">
      <c r="A158" s="202">
        <v>175965</v>
      </c>
      <c r="B158" s="211" t="s">
        <v>2096</v>
      </c>
      <c r="C158" s="197">
        <v>17</v>
      </c>
      <c r="D158" s="197" t="s">
        <v>2044</v>
      </c>
      <c r="E158" s="198" t="s">
        <v>2088</v>
      </c>
      <c r="F158" s="199" t="s">
        <v>1915</v>
      </c>
      <c r="G158" s="198"/>
      <c r="H158" s="210"/>
      <c r="I158" s="204" t="s">
        <v>2037</v>
      </c>
    </row>
    <row r="159" spans="1:9" hidden="1">
      <c r="A159" s="202">
        <v>175408</v>
      </c>
      <c r="B159" s="197" t="s">
        <v>2097</v>
      </c>
      <c r="C159" s="197">
        <v>17</v>
      </c>
      <c r="D159" s="197" t="s">
        <v>2044</v>
      </c>
      <c r="E159" s="198" t="s">
        <v>2088</v>
      </c>
      <c r="F159" s="199" t="s">
        <v>1915</v>
      </c>
      <c r="G159" s="198"/>
      <c r="H159" s="220"/>
      <c r="I159" s="203"/>
    </row>
    <row r="160" spans="1:9" hidden="1">
      <c r="A160" s="202">
        <v>175407</v>
      </c>
      <c r="B160" s="197" t="s">
        <v>2098</v>
      </c>
      <c r="C160" s="197">
        <v>17</v>
      </c>
      <c r="D160" s="197" t="s">
        <v>2044</v>
      </c>
      <c r="E160" s="198" t="s">
        <v>2088</v>
      </c>
      <c r="F160" s="199" t="s">
        <v>1915</v>
      </c>
      <c r="G160" s="198"/>
      <c r="H160" s="220"/>
      <c r="I160" s="203"/>
    </row>
    <row r="161" spans="1:9" hidden="1">
      <c r="A161" s="202">
        <v>172691</v>
      </c>
      <c r="B161" s="197" t="s">
        <v>2099</v>
      </c>
      <c r="C161" s="197">
        <v>17</v>
      </c>
      <c r="D161" s="197" t="s">
        <v>2044</v>
      </c>
      <c r="E161" s="198" t="s">
        <v>2100</v>
      </c>
      <c r="F161" s="199" t="s">
        <v>1915</v>
      </c>
      <c r="G161" s="198"/>
      <c r="H161" s="210"/>
      <c r="I161" s="203"/>
    </row>
    <row r="162" spans="1:9" hidden="1">
      <c r="A162" s="202">
        <v>172697</v>
      </c>
      <c r="B162" s="197" t="s">
        <v>2101</v>
      </c>
      <c r="C162" s="197">
        <v>17</v>
      </c>
      <c r="D162" s="197" t="s">
        <v>2044</v>
      </c>
      <c r="E162" s="198" t="s">
        <v>2100</v>
      </c>
      <c r="F162" s="199" t="s">
        <v>1915</v>
      </c>
      <c r="G162" s="198"/>
      <c r="H162" s="210"/>
      <c r="I162" s="203"/>
    </row>
    <row r="163" spans="1:9" hidden="1">
      <c r="A163" s="174">
        <v>173146</v>
      </c>
      <c r="B163" s="205" t="s">
        <v>2102</v>
      </c>
      <c r="C163" s="197">
        <v>17</v>
      </c>
      <c r="D163" s="197" t="s">
        <v>2044</v>
      </c>
      <c r="E163" s="198"/>
      <c r="F163" s="199" t="s">
        <v>1915</v>
      </c>
      <c r="G163" s="215"/>
      <c r="H163" s="215"/>
      <c r="I163" s="207"/>
    </row>
    <row r="164" spans="1:9" hidden="1">
      <c r="A164" s="174">
        <v>173951</v>
      </c>
      <c r="B164" s="205" t="s">
        <v>2103</v>
      </c>
      <c r="C164" s="197">
        <v>17</v>
      </c>
      <c r="D164" s="197" t="s">
        <v>2044</v>
      </c>
      <c r="E164" s="198"/>
      <c r="F164" s="199" t="s">
        <v>1915</v>
      </c>
      <c r="G164" s="215"/>
      <c r="H164" s="215"/>
      <c r="I164" s="207"/>
    </row>
    <row r="165" spans="1:9" hidden="1">
      <c r="A165" s="174">
        <v>173989</v>
      </c>
      <c r="B165" s="205" t="s">
        <v>2104</v>
      </c>
      <c r="C165" s="197">
        <v>17</v>
      </c>
      <c r="D165" s="197" t="s">
        <v>2044</v>
      </c>
      <c r="E165" s="198"/>
      <c r="F165" s="199" t="s">
        <v>1915</v>
      </c>
      <c r="G165" s="215"/>
      <c r="H165" s="215"/>
      <c r="I165" s="207"/>
    </row>
    <row r="166" spans="1:9" hidden="1">
      <c r="A166" s="174">
        <v>172527</v>
      </c>
      <c r="B166" s="205" t="s">
        <v>2105</v>
      </c>
      <c r="C166" s="197">
        <v>17</v>
      </c>
      <c r="D166" s="197" t="s">
        <v>2044</v>
      </c>
      <c r="E166" s="198"/>
      <c r="F166" s="199" t="s">
        <v>1915</v>
      </c>
      <c r="G166" s="215"/>
      <c r="H166" s="215"/>
      <c r="I166" s="207"/>
    </row>
    <row r="167" spans="1:9" hidden="1">
      <c r="A167" s="174">
        <v>175791</v>
      </c>
      <c r="B167" s="205" t="s">
        <v>2106</v>
      </c>
      <c r="C167" s="197">
        <v>17</v>
      </c>
      <c r="D167" s="197" t="s">
        <v>2044</v>
      </c>
      <c r="E167" s="198"/>
      <c r="F167" s="199" t="s">
        <v>1915</v>
      </c>
      <c r="G167" s="215"/>
      <c r="H167" s="215"/>
      <c r="I167" s="207"/>
    </row>
    <row r="168" spans="1:9" hidden="1">
      <c r="A168" s="174">
        <v>170929</v>
      </c>
      <c r="B168" s="205" t="s">
        <v>2107</v>
      </c>
      <c r="C168" s="197">
        <v>17</v>
      </c>
      <c r="D168" s="197" t="s">
        <v>2044</v>
      </c>
      <c r="E168" s="198"/>
      <c r="F168" s="199" t="s">
        <v>1915</v>
      </c>
      <c r="G168" s="215"/>
      <c r="H168" s="215"/>
      <c r="I168" s="207"/>
    </row>
    <row r="169" spans="1:9" hidden="1">
      <c r="A169" s="174">
        <v>174628</v>
      </c>
      <c r="B169" s="205" t="s">
        <v>2108</v>
      </c>
      <c r="C169" s="197">
        <v>17</v>
      </c>
      <c r="D169" s="197" t="s">
        <v>2044</v>
      </c>
      <c r="E169" s="198"/>
      <c r="F169" s="199" t="s">
        <v>1915</v>
      </c>
      <c r="G169" s="215"/>
      <c r="H169" s="215"/>
      <c r="I169" s="207"/>
    </row>
    <row r="170" spans="1:9" hidden="1">
      <c r="A170" s="174">
        <v>179490</v>
      </c>
      <c r="B170" s="205" t="s">
        <v>2109</v>
      </c>
      <c r="C170" s="197">
        <v>17</v>
      </c>
      <c r="D170" s="197" t="s">
        <v>2044</v>
      </c>
      <c r="E170" s="198"/>
      <c r="F170" s="199" t="s">
        <v>1915</v>
      </c>
      <c r="G170" s="215"/>
      <c r="H170" s="215"/>
      <c r="I170" s="207"/>
    </row>
    <row r="171" spans="1:9" hidden="1">
      <c r="A171" s="174">
        <v>177252</v>
      </c>
      <c r="B171" s="205" t="s">
        <v>67</v>
      </c>
      <c r="C171" s="197">
        <v>17</v>
      </c>
      <c r="D171" s="197" t="s">
        <v>2044</v>
      </c>
      <c r="E171" s="198"/>
      <c r="F171" s="199" t="s">
        <v>1915</v>
      </c>
      <c r="G171" s="215"/>
      <c r="H171" s="215"/>
      <c r="I171" s="207"/>
    </row>
    <row r="172" spans="1:9" hidden="1">
      <c r="A172" s="174">
        <v>170595</v>
      </c>
      <c r="B172" s="205" t="s">
        <v>2110</v>
      </c>
      <c r="C172" s="197">
        <v>17</v>
      </c>
      <c r="D172" s="197" t="s">
        <v>2044</v>
      </c>
      <c r="E172" s="198"/>
      <c r="F172" s="199" t="s">
        <v>1915</v>
      </c>
      <c r="G172" s="215"/>
      <c r="H172" s="215"/>
      <c r="I172" s="207"/>
    </row>
    <row r="173" spans="1:9" hidden="1">
      <c r="A173" s="174">
        <v>170590</v>
      </c>
      <c r="B173" s="205" t="s">
        <v>2111</v>
      </c>
      <c r="C173" s="197">
        <v>17</v>
      </c>
      <c r="D173" s="197" t="s">
        <v>2044</v>
      </c>
      <c r="E173" s="198"/>
      <c r="F173" s="199" t="s">
        <v>1915</v>
      </c>
      <c r="G173" s="215"/>
      <c r="H173" s="215"/>
      <c r="I173" s="207"/>
    </row>
    <row r="174" spans="1:9" hidden="1">
      <c r="A174" s="174">
        <v>175820</v>
      </c>
      <c r="B174" s="205" t="s">
        <v>2112</v>
      </c>
      <c r="C174" s="197">
        <v>17</v>
      </c>
      <c r="D174" s="197" t="s">
        <v>2044</v>
      </c>
      <c r="E174" s="198"/>
      <c r="F174" s="199" t="s">
        <v>1915</v>
      </c>
      <c r="G174" s="215"/>
      <c r="H174" s="215"/>
      <c r="I174" s="207"/>
    </row>
    <row r="175" spans="1:9" hidden="1">
      <c r="A175" s="202">
        <v>180196</v>
      </c>
      <c r="B175" s="197" t="s">
        <v>2113</v>
      </c>
      <c r="C175" s="197">
        <v>18</v>
      </c>
      <c r="D175" s="197" t="s">
        <v>2114</v>
      </c>
      <c r="E175" s="198" t="s">
        <v>2115</v>
      </c>
      <c r="F175" s="199" t="s">
        <v>1915</v>
      </c>
      <c r="G175" s="198"/>
      <c r="H175" s="210"/>
      <c r="I175" s="203"/>
    </row>
    <row r="176" spans="1:9" hidden="1">
      <c r="A176" s="202">
        <v>180197</v>
      </c>
      <c r="B176" s="197" t="s">
        <v>2116</v>
      </c>
      <c r="C176" s="197">
        <v>18</v>
      </c>
      <c r="D176" s="197" t="s">
        <v>2114</v>
      </c>
      <c r="E176" s="198" t="s">
        <v>2115</v>
      </c>
      <c r="F176" s="199" t="s">
        <v>1915</v>
      </c>
      <c r="G176" s="198"/>
      <c r="H176" s="210"/>
      <c r="I176" s="203"/>
    </row>
    <row r="177" spans="1:9" hidden="1">
      <c r="A177" s="202">
        <v>180011</v>
      </c>
      <c r="B177" s="197" t="s">
        <v>2117</v>
      </c>
      <c r="C177" s="197">
        <v>18</v>
      </c>
      <c r="D177" s="197" t="s">
        <v>2114</v>
      </c>
      <c r="E177" s="198" t="s">
        <v>2115</v>
      </c>
      <c r="F177" s="199" t="s">
        <v>1915</v>
      </c>
      <c r="G177" s="198"/>
      <c r="H177" s="210"/>
      <c r="I177" s="203"/>
    </row>
    <row r="178" spans="1:9" hidden="1">
      <c r="A178" s="202">
        <v>180010</v>
      </c>
      <c r="B178" s="197" t="s">
        <v>2118</v>
      </c>
      <c r="C178" s="197">
        <v>18</v>
      </c>
      <c r="D178" s="197" t="s">
        <v>2114</v>
      </c>
      <c r="E178" s="198" t="s">
        <v>2115</v>
      </c>
      <c r="F178" s="199" t="s">
        <v>1915</v>
      </c>
      <c r="G178" s="198"/>
      <c r="H178" s="210"/>
      <c r="I178" s="203"/>
    </row>
    <row r="179" spans="1:9" hidden="1">
      <c r="A179" s="216">
        <v>180139</v>
      </c>
      <c r="B179" s="211" t="s">
        <v>2119</v>
      </c>
      <c r="C179" s="197">
        <v>18</v>
      </c>
      <c r="D179" s="197" t="s">
        <v>2114</v>
      </c>
      <c r="E179" s="198" t="s">
        <v>2120</v>
      </c>
      <c r="F179" s="199" t="s">
        <v>1915</v>
      </c>
      <c r="G179" s="198"/>
      <c r="H179" s="210"/>
      <c r="I179" s="203"/>
    </row>
    <row r="180" spans="1:9" hidden="1">
      <c r="A180" s="216">
        <v>190225</v>
      </c>
      <c r="B180" s="211" t="s">
        <v>2121</v>
      </c>
      <c r="C180" s="197">
        <v>19</v>
      </c>
      <c r="D180" s="197" t="s">
        <v>27</v>
      </c>
      <c r="E180" s="198" t="s">
        <v>2122</v>
      </c>
      <c r="F180" s="199" t="s">
        <v>1915</v>
      </c>
      <c r="G180" s="198"/>
      <c r="H180" s="210"/>
      <c r="I180" s="203"/>
    </row>
    <row r="181" spans="1:9" hidden="1">
      <c r="A181" s="202">
        <v>190348</v>
      </c>
      <c r="B181" s="197" t="s">
        <v>2123</v>
      </c>
      <c r="C181" s="197">
        <v>19</v>
      </c>
      <c r="D181" s="197" t="s">
        <v>27</v>
      </c>
      <c r="E181" s="198" t="s">
        <v>2122</v>
      </c>
      <c r="F181" s="199" t="s">
        <v>1915</v>
      </c>
      <c r="G181" s="198"/>
      <c r="H181" s="210"/>
      <c r="I181" s="203"/>
    </row>
    <row r="182" spans="1:9" hidden="1">
      <c r="A182" s="202">
        <v>190440</v>
      </c>
      <c r="B182" s="211" t="s">
        <v>2124</v>
      </c>
      <c r="C182" s="197">
        <v>19</v>
      </c>
      <c r="D182" s="197" t="s">
        <v>27</v>
      </c>
      <c r="E182" s="198" t="s">
        <v>2122</v>
      </c>
      <c r="F182" s="199" t="s">
        <v>1915</v>
      </c>
      <c r="G182" s="198"/>
      <c r="H182" s="210"/>
      <c r="I182" s="204"/>
    </row>
    <row r="183" spans="1:9" hidden="1">
      <c r="A183" s="202">
        <v>190584</v>
      </c>
      <c r="B183" s="197" t="s">
        <v>2125</v>
      </c>
      <c r="C183" s="197">
        <v>19</v>
      </c>
      <c r="D183" s="197" t="s">
        <v>27</v>
      </c>
      <c r="E183" s="198" t="s">
        <v>2122</v>
      </c>
      <c r="F183" s="199" t="s">
        <v>1915</v>
      </c>
      <c r="G183" s="198"/>
      <c r="H183" s="210"/>
      <c r="I183" s="203"/>
    </row>
    <row r="184" spans="1:9" hidden="1">
      <c r="A184" s="202">
        <v>190001</v>
      </c>
      <c r="B184" s="197" t="s">
        <v>2126</v>
      </c>
      <c r="C184" s="197">
        <v>19</v>
      </c>
      <c r="D184" s="197" t="s">
        <v>27</v>
      </c>
      <c r="E184" s="198" t="s">
        <v>2127</v>
      </c>
      <c r="F184" s="199" t="s">
        <v>1915</v>
      </c>
      <c r="G184" s="198"/>
      <c r="H184" s="210"/>
      <c r="I184" s="203"/>
    </row>
    <row r="185" spans="1:9" hidden="1">
      <c r="A185" s="202">
        <v>190002</v>
      </c>
      <c r="B185" s="197" t="s">
        <v>2128</v>
      </c>
      <c r="C185" s="197">
        <v>19</v>
      </c>
      <c r="D185" s="197" t="s">
        <v>27</v>
      </c>
      <c r="E185" s="198" t="s">
        <v>2127</v>
      </c>
      <c r="F185" s="199" t="s">
        <v>1915</v>
      </c>
      <c r="G185" s="198"/>
      <c r="H185" s="210"/>
      <c r="I185" s="203"/>
    </row>
    <row r="186" spans="1:9" hidden="1">
      <c r="A186" s="202">
        <v>190003</v>
      </c>
      <c r="B186" s="197" t="s">
        <v>2129</v>
      </c>
      <c r="C186" s="197">
        <v>19</v>
      </c>
      <c r="D186" s="197" t="s">
        <v>27</v>
      </c>
      <c r="E186" s="198" t="s">
        <v>2127</v>
      </c>
      <c r="F186" s="199" t="s">
        <v>1915</v>
      </c>
      <c r="G186" s="198"/>
      <c r="H186" s="210"/>
      <c r="I186" s="203"/>
    </row>
    <row r="187" spans="1:9" hidden="1">
      <c r="A187" s="202">
        <v>190395</v>
      </c>
      <c r="B187" s="197" t="s">
        <v>2130</v>
      </c>
      <c r="C187" s="197">
        <v>19</v>
      </c>
      <c r="D187" s="197" t="s">
        <v>27</v>
      </c>
      <c r="E187" s="198" t="s">
        <v>2127</v>
      </c>
      <c r="F187" s="199" t="s">
        <v>1915</v>
      </c>
      <c r="G187" s="198"/>
      <c r="H187" s="210"/>
      <c r="I187" s="203"/>
    </row>
    <row r="188" spans="1:9" hidden="1">
      <c r="A188" s="202">
        <v>190021</v>
      </c>
      <c r="B188" s="197" t="s">
        <v>2131</v>
      </c>
      <c r="C188" s="197">
        <v>19</v>
      </c>
      <c r="D188" s="197" t="s">
        <v>27</v>
      </c>
      <c r="E188" s="198" t="s">
        <v>2127</v>
      </c>
      <c r="F188" s="199" t="s">
        <v>1915</v>
      </c>
      <c r="G188" s="198"/>
      <c r="H188" s="210"/>
      <c r="I188" s="203"/>
    </row>
    <row r="189" spans="1:9" hidden="1">
      <c r="A189" s="202">
        <v>190024</v>
      </c>
      <c r="B189" s="197" t="s">
        <v>2132</v>
      </c>
      <c r="C189" s="197">
        <v>19</v>
      </c>
      <c r="D189" s="197" t="s">
        <v>27</v>
      </c>
      <c r="E189" s="198" t="s">
        <v>2127</v>
      </c>
      <c r="F189" s="199" t="s">
        <v>1915</v>
      </c>
      <c r="G189" s="198"/>
      <c r="H189" s="210"/>
      <c r="I189" s="203"/>
    </row>
    <row r="190" spans="1:9" hidden="1">
      <c r="A190" s="221">
        <v>201211</v>
      </c>
      <c r="B190" s="222" t="s">
        <v>2133</v>
      </c>
      <c r="C190" s="197">
        <v>20</v>
      </c>
      <c r="D190" s="197" t="s">
        <v>2134</v>
      </c>
      <c r="E190" s="198">
        <v>20.010000000000002</v>
      </c>
      <c r="F190" s="199" t="s">
        <v>1915</v>
      </c>
      <c r="G190" s="198"/>
      <c r="H190" s="198"/>
      <c r="I190" s="203"/>
    </row>
    <row r="191" spans="1:9" hidden="1">
      <c r="A191" s="221">
        <v>202045</v>
      </c>
      <c r="B191" s="205" t="s">
        <v>1331</v>
      </c>
      <c r="C191" s="197">
        <v>20</v>
      </c>
      <c r="D191" s="197" t="s">
        <v>2135</v>
      </c>
      <c r="E191" s="198">
        <v>20.03</v>
      </c>
      <c r="F191" s="199" t="s">
        <v>1915</v>
      </c>
      <c r="G191" s="198"/>
      <c r="H191" s="198"/>
      <c r="I191" s="203"/>
    </row>
    <row r="192" spans="1:9" hidden="1">
      <c r="A192" s="221">
        <v>201479</v>
      </c>
      <c r="B192" s="205" t="s">
        <v>1332</v>
      </c>
      <c r="C192" s="197">
        <v>20</v>
      </c>
      <c r="D192" s="197" t="s">
        <v>2135</v>
      </c>
      <c r="E192" s="198">
        <v>20.03</v>
      </c>
      <c r="F192" s="199" t="s">
        <v>1915</v>
      </c>
      <c r="G192" s="198"/>
      <c r="H192" s="198"/>
      <c r="I192" s="203"/>
    </row>
    <row r="193" spans="1:9" hidden="1">
      <c r="A193" s="174">
        <v>201480</v>
      </c>
      <c r="B193" s="205" t="s">
        <v>1333</v>
      </c>
      <c r="C193" s="197">
        <v>20</v>
      </c>
      <c r="D193" s="197" t="s">
        <v>2135</v>
      </c>
      <c r="E193" s="198">
        <v>20.03</v>
      </c>
      <c r="F193" s="199" t="s">
        <v>1915</v>
      </c>
      <c r="G193" s="198"/>
      <c r="H193" s="198"/>
      <c r="I193" s="223"/>
    </row>
    <row r="194" spans="1:9" hidden="1">
      <c r="A194" s="174">
        <v>202674</v>
      </c>
      <c r="B194" s="205" t="s">
        <v>2136</v>
      </c>
      <c r="C194" s="197">
        <v>20</v>
      </c>
      <c r="D194" s="197" t="s">
        <v>2135</v>
      </c>
      <c r="E194" s="198">
        <v>20.03</v>
      </c>
      <c r="F194" s="199" t="s">
        <v>1915</v>
      </c>
      <c r="G194" s="198"/>
      <c r="H194" s="198"/>
      <c r="I194" s="223"/>
    </row>
    <row r="195" spans="1:9" hidden="1">
      <c r="A195" s="174">
        <v>202712</v>
      </c>
      <c r="B195" s="205" t="s">
        <v>2137</v>
      </c>
      <c r="C195" s="197">
        <v>20</v>
      </c>
      <c r="D195" s="197" t="s">
        <v>2135</v>
      </c>
      <c r="E195" s="198">
        <v>20.03</v>
      </c>
      <c r="F195" s="199" t="s">
        <v>1915</v>
      </c>
      <c r="G195" s="198"/>
      <c r="H195" s="198"/>
      <c r="I195" s="223"/>
    </row>
    <row r="196" spans="1:9" hidden="1">
      <c r="A196" s="174">
        <v>204083</v>
      </c>
      <c r="B196" s="205" t="s">
        <v>2138</v>
      </c>
      <c r="C196" s="197">
        <v>20</v>
      </c>
      <c r="D196" s="197" t="s">
        <v>2135</v>
      </c>
      <c r="E196" s="198">
        <v>20.03</v>
      </c>
      <c r="F196" s="199" t="s">
        <v>1915</v>
      </c>
      <c r="G196" s="198"/>
      <c r="H196" s="198"/>
      <c r="I196" s="223"/>
    </row>
    <row r="197" spans="1:9" hidden="1">
      <c r="A197" s="174">
        <v>201260</v>
      </c>
      <c r="B197" s="205" t="s">
        <v>1334</v>
      </c>
      <c r="C197" s="197">
        <v>20</v>
      </c>
      <c r="D197" s="197" t="s">
        <v>2135</v>
      </c>
      <c r="E197" s="198">
        <v>20.03</v>
      </c>
      <c r="F197" s="199" t="s">
        <v>1915</v>
      </c>
      <c r="G197" s="198"/>
      <c r="H197" s="198"/>
      <c r="I197" s="223"/>
    </row>
    <row r="198" spans="1:9" hidden="1">
      <c r="A198" s="174">
        <v>200631</v>
      </c>
      <c r="B198" s="205" t="s">
        <v>2139</v>
      </c>
      <c r="C198" s="197">
        <v>20</v>
      </c>
      <c r="D198" s="197" t="s">
        <v>2135</v>
      </c>
      <c r="E198" s="198">
        <v>20.03</v>
      </c>
      <c r="F198" s="199" t="s">
        <v>1915</v>
      </c>
      <c r="G198" s="198"/>
      <c r="H198" s="198"/>
      <c r="I198" s="223"/>
    </row>
    <row r="199" spans="1:9" hidden="1">
      <c r="A199" s="174">
        <v>202676</v>
      </c>
      <c r="B199" s="205" t="s">
        <v>2140</v>
      </c>
      <c r="C199" s="197">
        <v>20</v>
      </c>
      <c r="D199" s="197" t="s">
        <v>2135</v>
      </c>
      <c r="E199" s="198">
        <v>20.03</v>
      </c>
      <c r="F199" s="199" t="s">
        <v>1915</v>
      </c>
      <c r="G199" s="198"/>
      <c r="H199" s="198"/>
      <c r="I199" s="223"/>
    </row>
    <row r="200" spans="1:9" hidden="1">
      <c r="A200" s="174">
        <v>202680</v>
      </c>
      <c r="B200" s="205" t="s">
        <v>2141</v>
      </c>
      <c r="C200" s="197">
        <v>20</v>
      </c>
      <c r="D200" s="197" t="s">
        <v>2135</v>
      </c>
      <c r="E200" s="198">
        <v>20.03</v>
      </c>
      <c r="F200" s="199" t="s">
        <v>1915</v>
      </c>
      <c r="G200" s="198"/>
      <c r="H200" s="198"/>
      <c r="I200" s="223"/>
    </row>
    <row r="201" spans="1:9" hidden="1">
      <c r="A201" s="174">
        <v>209724</v>
      </c>
      <c r="B201" s="205" t="s">
        <v>1335</v>
      </c>
      <c r="C201" s="197">
        <v>20</v>
      </c>
      <c r="D201" s="197" t="s">
        <v>2135</v>
      </c>
      <c r="E201" s="198">
        <v>20.03</v>
      </c>
      <c r="F201" s="199" t="s">
        <v>1915</v>
      </c>
      <c r="G201" s="198"/>
      <c r="H201" s="198"/>
      <c r="I201" s="223"/>
    </row>
    <row r="202" spans="1:9" hidden="1">
      <c r="A202" s="202">
        <v>200051</v>
      </c>
      <c r="B202" s="197" t="s">
        <v>2142</v>
      </c>
      <c r="C202" s="197">
        <v>20</v>
      </c>
      <c r="D202" s="197" t="s">
        <v>2135</v>
      </c>
      <c r="E202" s="198"/>
      <c r="F202" s="199" t="s">
        <v>1915</v>
      </c>
      <c r="G202" s="198"/>
      <c r="H202" s="198"/>
      <c r="I202" s="198"/>
    </row>
    <row r="203" spans="1:9" hidden="1">
      <c r="A203" s="202">
        <v>204393</v>
      </c>
      <c r="B203" s="197" t="s">
        <v>2143</v>
      </c>
      <c r="C203" s="197">
        <v>20</v>
      </c>
      <c r="D203" s="197" t="s">
        <v>2135</v>
      </c>
      <c r="E203" s="198"/>
      <c r="F203" s="199" t="s">
        <v>1915</v>
      </c>
      <c r="G203" s="198"/>
      <c r="H203" s="198"/>
      <c r="I203" s="203"/>
    </row>
    <row r="204" spans="1:9" hidden="1">
      <c r="A204" s="174">
        <v>212174</v>
      </c>
      <c r="B204" s="205" t="s">
        <v>2144</v>
      </c>
      <c r="C204" s="197">
        <v>21</v>
      </c>
      <c r="D204" s="197" t="s">
        <v>2145</v>
      </c>
      <c r="E204" s="198">
        <v>21.02</v>
      </c>
      <c r="F204" s="199" t="s">
        <v>1915</v>
      </c>
      <c r="G204" s="215"/>
      <c r="H204" s="198"/>
      <c r="I204" s="204"/>
    </row>
    <row r="205" spans="1:9" hidden="1">
      <c r="A205" s="174">
        <v>212173</v>
      </c>
      <c r="B205" s="205" t="s">
        <v>2146</v>
      </c>
      <c r="C205" s="197">
        <v>21</v>
      </c>
      <c r="D205" s="197" t="s">
        <v>2145</v>
      </c>
      <c r="E205" s="198">
        <v>21.02</v>
      </c>
      <c r="F205" s="199" t="s">
        <v>1915</v>
      </c>
      <c r="G205" s="215"/>
      <c r="H205" s="198"/>
      <c r="I205" s="207"/>
    </row>
    <row r="206" spans="1:9" hidden="1">
      <c r="A206" s="174">
        <v>212172</v>
      </c>
      <c r="B206" s="205" t="s">
        <v>2147</v>
      </c>
      <c r="C206" s="197">
        <v>21</v>
      </c>
      <c r="D206" s="197" t="s">
        <v>2145</v>
      </c>
      <c r="E206" s="198">
        <v>21.02</v>
      </c>
      <c r="F206" s="199" t="s">
        <v>1915</v>
      </c>
      <c r="G206" s="215"/>
      <c r="H206" s="215"/>
      <c r="I206" s="204"/>
    </row>
    <row r="207" spans="1:9" hidden="1">
      <c r="A207" s="202">
        <v>210945</v>
      </c>
      <c r="B207" s="197" t="s">
        <v>2148</v>
      </c>
      <c r="C207" s="197">
        <v>21</v>
      </c>
      <c r="D207" s="197" t="s">
        <v>2145</v>
      </c>
      <c r="E207" s="198" t="s">
        <v>2149</v>
      </c>
      <c r="F207" s="199" t="s">
        <v>1915</v>
      </c>
      <c r="G207" s="198"/>
      <c r="H207" s="198"/>
      <c r="I207" s="224"/>
    </row>
    <row r="208" spans="1:9" hidden="1">
      <c r="A208" s="202">
        <v>210150</v>
      </c>
      <c r="B208" s="197" t="s">
        <v>2150</v>
      </c>
      <c r="C208" s="197">
        <v>21</v>
      </c>
      <c r="D208" s="197" t="s">
        <v>2145</v>
      </c>
      <c r="E208" s="198" t="s">
        <v>2149</v>
      </c>
      <c r="F208" s="199" t="s">
        <v>1915</v>
      </c>
      <c r="G208" s="198"/>
      <c r="H208" s="198"/>
      <c r="I208" s="203"/>
    </row>
    <row r="209" spans="1:9" hidden="1">
      <c r="A209" s="216">
        <v>211195</v>
      </c>
      <c r="B209" s="217" t="s">
        <v>2151</v>
      </c>
      <c r="C209" s="197">
        <v>21</v>
      </c>
      <c r="D209" s="197" t="s">
        <v>2145</v>
      </c>
      <c r="E209" s="198" t="s">
        <v>2149</v>
      </c>
      <c r="F209" s="199" t="s">
        <v>1915</v>
      </c>
      <c r="G209" s="209"/>
      <c r="H209" s="209"/>
      <c r="I209" s="204"/>
    </row>
    <row r="210" spans="1:9" hidden="1">
      <c r="A210" s="202">
        <v>210690</v>
      </c>
      <c r="B210" s="197" t="s">
        <v>2152</v>
      </c>
      <c r="C210" s="197">
        <v>21</v>
      </c>
      <c r="D210" s="197" t="s">
        <v>2145</v>
      </c>
      <c r="E210" s="198" t="s">
        <v>2149</v>
      </c>
      <c r="F210" s="199" t="s">
        <v>1915</v>
      </c>
      <c r="G210" s="198"/>
      <c r="H210" s="198"/>
      <c r="I210" s="224"/>
    </row>
    <row r="211" spans="1:9" hidden="1">
      <c r="A211" s="202">
        <v>210338</v>
      </c>
      <c r="B211" s="197" t="s">
        <v>2153</v>
      </c>
      <c r="C211" s="197">
        <v>21</v>
      </c>
      <c r="D211" s="197" t="s">
        <v>2145</v>
      </c>
      <c r="E211" s="198" t="s">
        <v>2149</v>
      </c>
      <c r="F211" s="199" t="s">
        <v>1915</v>
      </c>
      <c r="G211" s="198"/>
      <c r="H211" s="198"/>
      <c r="I211" s="203"/>
    </row>
    <row r="212" spans="1:9" hidden="1">
      <c r="A212" s="202">
        <v>210283</v>
      </c>
      <c r="B212" s="197" t="s">
        <v>2154</v>
      </c>
      <c r="C212" s="197">
        <v>21</v>
      </c>
      <c r="D212" s="197" t="s">
        <v>2145</v>
      </c>
      <c r="E212" s="198" t="s">
        <v>2149</v>
      </c>
      <c r="F212" s="199" t="s">
        <v>1915</v>
      </c>
      <c r="G212" s="198"/>
      <c r="H212" s="198"/>
      <c r="I212" s="203"/>
    </row>
    <row r="213" spans="1:9" hidden="1">
      <c r="A213" s="202">
        <v>210279</v>
      </c>
      <c r="B213" s="197" t="s">
        <v>2155</v>
      </c>
      <c r="C213" s="197">
        <v>21</v>
      </c>
      <c r="D213" s="197" t="s">
        <v>2145</v>
      </c>
      <c r="E213" s="198" t="s">
        <v>2149</v>
      </c>
      <c r="F213" s="199" t="s">
        <v>1915</v>
      </c>
      <c r="G213" s="198"/>
      <c r="H213" s="198"/>
      <c r="I213" s="203"/>
    </row>
    <row r="214" spans="1:9" hidden="1">
      <c r="A214" s="202">
        <v>210276</v>
      </c>
      <c r="B214" s="197" t="s">
        <v>2156</v>
      </c>
      <c r="C214" s="197">
        <v>21</v>
      </c>
      <c r="D214" s="197" t="s">
        <v>2145</v>
      </c>
      <c r="E214" s="198" t="s">
        <v>2149</v>
      </c>
      <c r="F214" s="199" t="s">
        <v>1915</v>
      </c>
      <c r="G214" s="198"/>
      <c r="H214" s="198"/>
      <c r="I214" s="203"/>
    </row>
    <row r="215" spans="1:9" hidden="1">
      <c r="A215" s="202">
        <v>210693</v>
      </c>
      <c r="B215" s="197" t="s">
        <v>2157</v>
      </c>
      <c r="C215" s="197">
        <v>21</v>
      </c>
      <c r="D215" s="197" t="s">
        <v>2145</v>
      </c>
      <c r="E215" s="198" t="s">
        <v>2158</v>
      </c>
      <c r="F215" s="199" t="s">
        <v>1915</v>
      </c>
      <c r="G215" s="198"/>
      <c r="H215" s="198"/>
      <c r="I215" s="224"/>
    </row>
    <row r="216" spans="1:9" hidden="1">
      <c r="A216" s="202">
        <v>210376</v>
      </c>
      <c r="B216" s="197" t="s">
        <v>2159</v>
      </c>
      <c r="C216" s="197">
        <v>21</v>
      </c>
      <c r="D216" s="197" t="s">
        <v>2145</v>
      </c>
      <c r="E216" s="198" t="s">
        <v>2160</v>
      </c>
      <c r="F216" s="199" t="s">
        <v>1915</v>
      </c>
      <c r="G216" s="198"/>
      <c r="H216" s="198"/>
      <c r="I216" s="225"/>
    </row>
    <row r="217" spans="1:9" hidden="1">
      <c r="A217" s="202">
        <v>210191</v>
      </c>
      <c r="B217" s="197" t="s">
        <v>2161</v>
      </c>
      <c r="C217" s="197">
        <v>21</v>
      </c>
      <c r="D217" s="197" t="s">
        <v>2145</v>
      </c>
      <c r="E217" s="198" t="s">
        <v>2160</v>
      </c>
      <c r="F217" s="199" t="s">
        <v>1915</v>
      </c>
      <c r="G217" s="198"/>
      <c r="H217" s="198"/>
      <c r="I217" s="203"/>
    </row>
    <row r="218" spans="1:9" hidden="1">
      <c r="A218" s="202">
        <v>210303</v>
      </c>
      <c r="B218" s="197" t="s">
        <v>2162</v>
      </c>
      <c r="C218" s="197">
        <v>21</v>
      </c>
      <c r="D218" s="197" t="s">
        <v>2145</v>
      </c>
      <c r="E218" s="198" t="s">
        <v>2160</v>
      </c>
      <c r="F218" s="199" t="s">
        <v>1915</v>
      </c>
      <c r="G218" s="198"/>
      <c r="H218" s="198"/>
      <c r="I218" s="203"/>
    </row>
    <row r="219" spans="1:9" hidden="1">
      <c r="A219" s="202">
        <v>210874</v>
      </c>
      <c r="B219" s="197" t="s">
        <v>2163</v>
      </c>
      <c r="C219" s="197">
        <v>21</v>
      </c>
      <c r="D219" s="197" t="s">
        <v>2145</v>
      </c>
      <c r="E219" s="198" t="s">
        <v>2160</v>
      </c>
      <c r="F219" s="199" t="s">
        <v>1915</v>
      </c>
      <c r="G219" s="198"/>
      <c r="H219" s="198"/>
      <c r="I219" s="225"/>
    </row>
    <row r="220" spans="1:9" hidden="1">
      <c r="A220" s="202">
        <v>210878</v>
      </c>
      <c r="B220" s="197" t="s">
        <v>2164</v>
      </c>
      <c r="C220" s="197">
        <v>21</v>
      </c>
      <c r="D220" s="197" t="s">
        <v>2145</v>
      </c>
      <c r="E220" s="198" t="s">
        <v>2160</v>
      </c>
      <c r="F220" s="199" t="s">
        <v>1915</v>
      </c>
      <c r="G220" s="198"/>
      <c r="H220" s="198"/>
      <c r="I220" s="224"/>
    </row>
    <row r="221" spans="1:9" hidden="1">
      <c r="A221" s="202">
        <v>210307</v>
      </c>
      <c r="B221" s="197" t="s">
        <v>2165</v>
      </c>
      <c r="C221" s="197">
        <v>21</v>
      </c>
      <c r="D221" s="197" t="s">
        <v>2145</v>
      </c>
      <c r="E221" s="198" t="s">
        <v>2166</v>
      </c>
      <c r="F221" s="199" t="s">
        <v>1915</v>
      </c>
      <c r="G221" s="198"/>
      <c r="H221" s="198"/>
      <c r="I221" s="203"/>
    </row>
    <row r="222" spans="1:9" hidden="1">
      <c r="A222" s="202">
        <v>210394</v>
      </c>
      <c r="B222" s="197" t="s">
        <v>2167</v>
      </c>
      <c r="C222" s="197">
        <v>21</v>
      </c>
      <c r="D222" s="197" t="s">
        <v>2145</v>
      </c>
      <c r="E222" s="198" t="s">
        <v>2166</v>
      </c>
      <c r="F222" s="199" t="s">
        <v>1915</v>
      </c>
      <c r="G222" s="198"/>
      <c r="H222" s="198"/>
      <c r="I222" s="224"/>
    </row>
    <row r="223" spans="1:9" hidden="1">
      <c r="A223" s="202">
        <v>210882</v>
      </c>
      <c r="B223" s="197" t="s">
        <v>2168</v>
      </c>
      <c r="C223" s="197">
        <v>21</v>
      </c>
      <c r="D223" s="197" t="s">
        <v>2145</v>
      </c>
      <c r="E223" s="198" t="s">
        <v>2166</v>
      </c>
      <c r="F223" s="199" t="s">
        <v>1915</v>
      </c>
      <c r="G223" s="198"/>
      <c r="H223" s="198"/>
      <c r="I223" s="224"/>
    </row>
    <row r="224" spans="1:9" hidden="1">
      <c r="A224" s="202">
        <v>210212</v>
      </c>
      <c r="B224" s="197" t="s">
        <v>2169</v>
      </c>
      <c r="C224" s="197">
        <v>21</v>
      </c>
      <c r="D224" s="197" t="s">
        <v>2145</v>
      </c>
      <c r="E224" s="198" t="s">
        <v>2170</v>
      </c>
      <c r="F224" s="199" t="s">
        <v>1915</v>
      </c>
      <c r="G224" s="198"/>
      <c r="H224" s="198"/>
      <c r="I224" s="203"/>
    </row>
    <row r="225" spans="1:9" hidden="1">
      <c r="A225" s="202">
        <v>210200</v>
      </c>
      <c r="B225" s="211" t="s">
        <v>2171</v>
      </c>
      <c r="C225" s="197">
        <v>21</v>
      </c>
      <c r="D225" s="197" t="s">
        <v>2145</v>
      </c>
      <c r="E225" s="198" t="s">
        <v>2170</v>
      </c>
      <c r="F225" s="199" t="s">
        <v>1915</v>
      </c>
      <c r="G225" s="198"/>
      <c r="H225" s="198"/>
      <c r="I225" s="204"/>
    </row>
    <row r="226" spans="1:9" hidden="1">
      <c r="A226" s="202">
        <v>210201</v>
      </c>
      <c r="B226" s="211" t="s">
        <v>2172</v>
      </c>
      <c r="C226" s="197">
        <v>21</v>
      </c>
      <c r="D226" s="197" t="s">
        <v>2145</v>
      </c>
      <c r="E226" s="198" t="s">
        <v>2170</v>
      </c>
      <c r="F226" s="199" t="s">
        <v>1915</v>
      </c>
      <c r="G226" s="198"/>
      <c r="H226" s="198"/>
      <c r="I226" s="204"/>
    </row>
    <row r="227" spans="1:9" hidden="1">
      <c r="A227" s="202">
        <v>210202</v>
      </c>
      <c r="B227" s="211" t="s">
        <v>2173</v>
      </c>
      <c r="C227" s="197">
        <v>21</v>
      </c>
      <c r="D227" s="197" t="s">
        <v>2145</v>
      </c>
      <c r="E227" s="198" t="s">
        <v>2170</v>
      </c>
      <c r="F227" s="199" t="s">
        <v>1915</v>
      </c>
      <c r="G227" s="198"/>
      <c r="H227" s="198"/>
      <c r="I227" s="204"/>
    </row>
    <row r="228" spans="1:9" hidden="1">
      <c r="A228" s="202">
        <v>210749</v>
      </c>
      <c r="B228" s="197" t="s">
        <v>2174</v>
      </c>
      <c r="C228" s="197">
        <v>21</v>
      </c>
      <c r="D228" s="197" t="s">
        <v>2145</v>
      </c>
      <c r="E228" s="198" t="s">
        <v>2170</v>
      </c>
      <c r="F228" s="199" t="s">
        <v>1915</v>
      </c>
      <c r="G228" s="198"/>
      <c r="H228" s="198"/>
      <c r="I228" s="224"/>
    </row>
    <row r="229" spans="1:9" hidden="1">
      <c r="A229" s="202">
        <v>210472</v>
      </c>
      <c r="B229" s="197" t="s">
        <v>2175</v>
      </c>
      <c r="C229" s="197">
        <v>21</v>
      </c>
      <c r="D229" s="197" t="s">
        <v>2145</v>
      </c>
      <c r="E229" s="198" t="s">
        <v>2170</v>
      </c>
      <c r="F229" s="199" t="s">
        <v>1915</v>
      </c>
      <c r="G229" s="198"/>
      <c r="H229" s="198"/>
      <c r="I229" s="224"/>
    </row>
    <row r="230" spans="1:9" hidden="1">
      <c r="A230" s="202">
        <v>210562</v>
      </c>
      <c r="B230" s="211" t="s">
        <v>2176</v>
      </c>
      <c r="C230" s="197">
        <v>21</v>
      </c>
      <c r="D230" s="197" t="s">
        <v>2145</v>
      </c>
      <c r="E230" s="198" t="s">
        <v>2177</v>
      </c>
      <c r="F230" s="199" t="s">
        <v>1915</v>
      </c>
      <c r="G230" s="198"/>
      <c r="H230" s="198"/>
      <c r="I230" s="204"/>
    </row>
    <row r="231" spans="1:9" hidden="1">
      <c r="A231" s="202">
        <v>210533</v>
      </c>
      <c r="B231" s="197" t="s">
        <v>2178</v>
      </c>
      <c r="C231" s="197">
        <v>21</v>
      </c>
      <c r="D231" s="197" t="s">
        <v>2145</v>
      </c>
      <c r="E231" s="198" t="s">
        <v>2177</v>
      </c>
      <c r="F231" s="199" t="s">
        <v>1915</v>
      </c>
      <c r="G231" s="198"/>
      <c r="H231" s="198"/>
      <c r="I231" s="224"/>
    </row>
    <row r="232" spans="1:9" hidden="1">
      <c r="A232" s="174">
        <v>211193</v>
      </c>
      <c r="B232" s="205" t="s">
        <v>2179</v>
      </c>
      <c r="C232" s="197">
        <v>21</v>
      </c>
      <c r="D232" s="197" t="s">
        <v>2145</v>
      </c>
      <c r="E232" s="198" t="s">
        <v>2177</v>
      </c>
      <c r="F232" s="199" t="s">
        <v>1915</v>
      </c>
      <c r="G232" s="215"/>
      <c r="H232" s="198"/>
      <c r="I232" s="226"/>
    </row>
    <row r="233" spans="1:9" hidden="1">
      <c r="A233" s="174">
        <v>210169</v>
      </c>
      <c r="B233" s="205" t="s">
        <v>2180</v>
      </c>
      <c r="C233" s="197">
        <v>21</v>
      </c>
      <c r="D233" s="197" t="s">
        <v>2145</v>
      </c>
      <c r="E233" s="198" t="s">
        <v>2177</v>
      </c>
      <c r="F233" s="199" t="s">
        <v>1915</v>
      </c>
      <c r="G233" s="215"/>
      <c r="H233" s="198"/>
      <c r="I233" s="223"/>
    </row>
    <row r="234" spans="1:9" hidden="1">
      <c r="A234" s="174">
        <v>210448</v>
      </c>
      <c r="B234" s="227" t="s">
        <v>2181</v>
      </c>
      <c r="C234" s="197">
        <v>21</v>
      </c>
      <c r="D234" s="197" t="s">
        <v>2145</v>
      </c>
      <c r="E234" s="198" t="s">
        <v>2177</v>
      </c>
      <c r="F234" s="199" t="s">
        <v>1915</v>
      </c>
      <c r="G234" s="215"/>
      <c r="H234" s="198"/>
      <c r="I234" s="207"/>
    </row>
    <row r="235" spans="1:9" hidden="1">
      <c r="A235" s="174">
        <v>210181</v>
      </c>
      <c r="B235" s="205" t="s">
        <v>2182</v>
      </c>
      <c r="C235" s="197">
        <v>21</v>
      </c>
      <c r="D235" s="197" t="s">
        <v>2145</v>
      </c>
      <c r="E235" s="198" t="s">
        <v>2177</v>
      </c>
      <c r="F235" s="199" t="s">
        <v>1915</v>
      </c>
      <c r="G235" s="215"/>
      <c r="H235" s="198"/>
      <c r="I235" s="223"/>
    </row>
    <row r="236" spans="1:9" hidden="1">
      <c r="A236" s="228">
        <v>220405</v>
      </c>
      <c r="B236" s="229" t="s">
        <v>2183</v>
      </c>
      <c r="C236" s="197">
        <v>22</v>
      </c>
      <c r="D236" s="197" t="s">
        <v>2184</v>
      </c>
      <c r="E236" s="198">
        <v>22.01</v>
      </c>
      <c r="F236" s="199" t="s">
        <v>1915</v>
      </c>
      <c r="G236" s="215" t="s">
        <v>1960</v>
      </c>
      <c r="H236" s="215"/>
      <c r="I236" s="230"/>
    </row>
    <row r="237" spans="1:9" hidden="1">
      <c r="A237" s="174">
        <v>220406</v>
      </c>
      <c r="B237" s="205" t="s">
        <v>2185</v>
      </c>
      <c r="C237" s="197">
        <v>22</v>
      </c>
      <c r="D237" s="197" t="s">
        <v>2184</v>
      </c>
      <c r="E237" s="198">
        <v>22.01</v>
      </c>
      <c r="F237" s="199" t="s">
        <v>1915</v>
      </c>
      <c r="G237" s="215" t="s">
        <v>1960</v>
      </c>
      <c r="H237" s="215"/>
      <c r="I237" s="207"/>
    </row>
    <row r="238" spans="1:9" hidden="1">
      <c r="A238" s="174">
        <v>220323</v>
      </c>
      <c r="B238" s="227" t="s">
        <v>2186</v>
      </c>
      <c r="C238" s="197">
        <v>22</v>
      </c>
      <c r="D238" s="197" t="s">
        <v>2184</v>
      </c>
      <c r="E238" s="198" t="s">
        <v>2187</v>
      </c>
      <c r="F238" s="199" t="s">
        <v>1915</v>
      </c>
      <c r="G238" s="215" t="s">
        <v>1960</v>
      </c>
      <c r="H238" s="215"/>
      <c r="I238" s="207"/>
    </row>
    <row r="239" spans="1:9" hidden="1">
      <c r="A239" s="174">
        <v>220397</v>
      </c>
      <c r="B239" s="227" t="s">
        <v>2188</v>
      </c>
      <c r="C239" s="197">
        <v>22</v>
      </c>
      <c r="D239" s="197" t="s">
        <v>2184</v>
      </c>
      <c r="E239" s="198" t="s">
        <v>2189</v>
      </c>
      <c r="F239" s="199" t="s">
        <v>1915</v>
      </c>
      <c r="G239" s="215" t="s">
        <v>1960</v>
      </c>
      <c r="H239" s="215"/>
      <c r="I239" s="207"/>
    </row>
    <row r="240" spans="1:9" hidden="1">
      <c r="A240" s="174">
        <v>221105</v>
      </c>
      <c r="B240" s="227" t="s">
        <v>2190</v>
      </c>
      <c r="C240" s="197">
        <v>22</v>
      </c>
      <c r="D240" s="197" t="s">
        <v>2184</v>
      </c>
      <c r="E240" s="198" t="s">
        <v>2191</v>
      </c>
      <c r="F240" s="199" t="s">
        <v>1915</v>
      </c>
      <c r="G240" s="215" t="s">
        <v>1960</v>
      </c>
      <c r="H240" s="215"/>
      <c r="I240" s="207"/>
    </row>
    <row r="241" spans="1:9" hidden="1">
      <c r="A241" s="228">
        <v>221508</v>
      </c>
      <c r="B241" s="229" t="s">
        <v>2192</v>
      </c>
      <c r="C241" s="197">
        <v>22</v>
      </c>
      <c r="D241" s="197" t="s">
        <v>2184</v>
      </c>
      <c r="E241" s="198">
        <v>22.04</v>
      </c>
      <c r="F241" s="199" t="s">
        <v>1915</v>
      </c>
      <c r="G241" s="215" t="s">
        <v>1960</v>
      </c>
      <c r="H241" s="215"/>
      <c r="I241" s="223"/>
    </row>
    <row r="242" spans="1:9" hidden="1">
      <c r="A242" s="174">
        <v>221437</v>
      </c>
      <c r="B242" s="205" t="s">
        <v>2193</v>
      </c>
      <c r="C242" s="197">
        <v>22</v>
      </c>
      <c r="D242" s="197" t="s">
        <v>2184</v>
      </c>
      <c r="E242" s="198">
        <v>22.04</v>
      </c>
      <c r="F242" s="199" t="s">
        <v>1915</v>
      </c>
      <c r="G242" s="215" t="s">
        <v>1960</v>
      </c>
      <c r="H242" s="215"/>
      <c r="I242" s="207"/>
    </row>
    <row r="243" spans="1:9" hidden="1">
      <c r="A243" s="174">
        <v>220303</v>
      </c>
      <c r="B243" s="205" t="s">
        <v>2194</v>
      </c>
      <c r="C243" s="197">
        <v>22</v>
      </c>
      <c r="D243" s="197" t="s">
        <v>2184</v>
      </c>
      <c r="E243" s="198" t="s">
        <v>2195</v>
      </c>
      <c r="F243" s="199" t="s">
        <v>1915</v>
      </c>
      <c r="G243" s="215" t="s">
        <v>1960</v>
      </c>
      <c r="H243" s="215"/>
      <c r="I243" s="223"/>
    </row>
    <row r="244" spans="1:9" hidden="1">
      <c r="A244" s="174">
        <v>220550</v>
      </c>
      <c r="B244" s="205" t="s">
        <v>2196</v>
      </c>
      <c r="C244" s="197">
        <v>22</v>
      </c>
      <c r="D244" s="197" t="s">
        <v>2184</v>
      </c>
      <c r="E244" s="198">
        <v>22.06</v>
      </c>
      <c r="F244" s="199" t="s">
        <v>1915</v>
      </c>
      <c r="G244" s="215" t="s">
        <v>1960</v>
      </c>
      <c r="H244" s="215"/>
      <c r="I244" s="207"/>
    </row>
    <row r="245" spans="1:9" hidden="1">
      <c r="A245" s="174">
        <v>220331</v>
      </c>
      <c r="B245" s="227" t="s">
        <v>2197</v>
      </c>
      <c r="C245" s="197">
        <v>22</v>
      </c>
      <c r="D245" s="197" t="s">
        <v>2184</v>
      </c>
      <c r="E245" s="198" t="s">
        <v>2198</v>
      </c>
      <c r="F245" s="199" t="s">
        <v>1915</v>
      </c>
      <c r="G245" s="215" t="s">
        <v>1960</v>
      </c>
      <c r="H245" s="215"/>
      <c r="I245" s="207"/>
    </row>
    <row r="246" spans="1:9" hidden="1">
      <c r="A246" s="174">
        <v>220346</v>
      </c>
      <c r="B246" s="227" t="s">
        <v>2199</v>
      </c>
      <c r="C246" s="197">
        <v>22</v>
      </c>
      <c r="D246" s="197" t="s">
        <v>2184</v>
      </c>
      <c r="E246" s="198" t="s">
        <v>2198</v>
      </c>
      <c r="F246" s="199" t="s">
        <v>1915</v>
      </c>
      <c r="G246" s="215" t="s">
        <v>1960</v>
      </c>
      <c r="H246" s="215"/>
      <c r="I246" s="207"/>
    </row>
    <row r="247" spans="1:9" hidden="1">
      <c r="A247" s="174">
        <v>221076</v>
      </c>
      <c r="B247" s="205" t="s">
        <v>2200</v>
      </c>
      <c r="C247" s="197">
        <v>22</v>
      </c>
      <c r="D247" s="197" t="s">
        <v>2184</v>
      </c>
      <c r="E247" s="198" t="s">
        <v>2198</v>
      </c>
      <c r="F247" s="199" t="s">
        <v>1915</v>
      </c>
      <c r="G247" s="215" t="s">
        <v>1960</v>
      </c>
      <c r="H247" s="215"/>
      <c r="I247" s="223"/>
    </row>
    <row r="248" spans="1:9" hidden="1">
      <c r="A248" s="174">
        <v>220494</v>
      </c>
      <c r="B248" s="205" t="s">
        <v>2201</v>
      </c>
      <c r="C248" s="197">
        <v>22</v>
      </c>
      <c r="D248" s="197" t="s">
        <v>2184</v>
      </c>
      <c r="E248" s="198" t="s">
        <v>2198</v>
      </c>
      <c r="F248" s="199" t="s">
        <v>1915</v>
      </c>
      <c r="G248" s="215" t="s">
        <v>1960</v>
      </c>
      <c r="H248" s="215"/>
      <c r="I248" s="223"/>
    </row>
    <row r="249" spans="1:9" hidden="1">
      <c r="A249" s="174">
        <v>220120</v>
      </c>
      <c r="B249" s="205" t="s">
        <v>2202</v>
      </c>
      <c r="C249" s="197">
        <v>22</v>
      </c>
      <c r="D249" s="197" t="s">
        <v>2184</v>
      </c>
      <c r="E249" s="198" t="s">
        <v>2198</v>
      </c>
      <c r="F249" s="199" t="s">
        <v>1915</v>
      </c>
      <c r="G249" s="215" t="s">
        <v>1960</v>
      </c>
      <c r="H249" s="215"/>
      <c r="I249" s="223"/>
    </row>
    <row r="250" spans="1:9" hidden="1">
      <c r="A250" s="174">
        <v>220926</v>
      </c>
      <c r="B250" s="205" t="s">
        <v>2203</v>
      </c>
      <c r="C250" s="197">
        <v>22</v>
      </c>
      <c r="D250" s="197" t="s">
        <v>2184</v>
      </c>
      <c r="E250" s="198" t="s">
        <v>2204</v>
      </c>
      <c r="F250" s="199" t="s">
        <v>1915</v>
      </c>
      <c r="G250" s="215" t="s">
        <v>1960</v>
      </c>
      <c r="H250" s="215"/>
      <c r="I250" s="223"/>
    </row>
    <row r="251" spans="1:9" hidden="1">
      <c r="A251" s="174">
        <v>220994</v>
      </c>
      <c r="B251" s="205" t="s">
        <v>2205</v>
      </c>
      <c r="C251" s="197">
        <v>22</v>
      </c>
      <c r="D251" s="197" t="s">
        <v>2184</v>
      </c>
      <c r="E251" s="198" t="s">
        <v>2204</v>
      </c>
      <c r="F251" s="199" t="s">
        <v>1915</v>
      </c>
      <c r="G251" s="215" t="s">
        <v>1960</v>
      </c>
      <c r="H251" s="215"/>
      <c r="I251" s="223"/>
    </row>
    <row r="252" spans="1:9" hidden="1">
      <c r="A252" s="174">
        <v>221463</v>
      </c>
      <c r="B252" s="205" t="s">
        <v>2206</v>
      </c>
      <c r="C252" s="197">
        <v>22</v>
      </c>
      <c r="D252" s="197" t="s">
        <v>2184</v>
      </c>
      <c r="E252" s="198">
        <v>22.08</v>
      </c>
      <c r="F252" s="199" t="s">
        <v>1915</v>
      </c>
      <c r="G252" s="215" t="s">
        <v>1960</v>
      </c>
      <c r="H252" s="215"/>
      <c r="I252" s="207"/>
    </row>
    <row r="253" spans="1:9" hidden="1">
      <c r="A253" s="174">
        <v>220522</v>
      </c>
      <c r="B253" s="227" t="s">
        <v>2207</v>
      </c>
      <c r="C253" s="197">
        <v>22</v>
      </c>
      <c r="D253" s="197" t="s">
        <v>2184</v>
      </c>
      <c r="E253" s="198" t="s">
        <v>2208</v>
      </c>
      <c r="F253" s="199" t="s">
        <v>1915</v>
      </c>
      <c r="G253" s="215" t="s">
        <v>1960</v>
      </c>
      <c r="H253" s="215"/>
      <c r="I253" s="207"/>
    </row>
    <row r="254" spans="1:9" hidden="1">
      <c r="A254" s="174">
        <v>220316</v>
      </c>
      <c r="B254" s="227" t="s">
        <v>2209</v>
      </c>
      <c r="C254" s="197">
        <v>22</v>
      </c>
      <c r="D254" s="197" t="s">
        <v>2184</v>
      </c>
      <c r="E254" s="198" t="s">
        <v>2208</v>
      </c>
      <c r="F254" s="199" t="s">
        <v>1915</v>
      </c>
      <c r="G254" s="215" t="s">
        <v>1960</v>
      </c>
      <c r="H254" s="215"/>
      <c r="I254" s="207"/>
    </row>
    <row r="255" spans="1:9" hidden="1">
      <c r="A255" s="174">
        <v>220278</v>
      </c>
      <c r="B255" s="205" t="s">
        <v>2210</v>
      </c>
      <c r="C255" s="197">
        <v>22</v>
      </c>
      <c r="D255" s="197" t="s">
        <v>2184</v>
      </c>
      <c r="E255" s="198" t="s">
        <v>2208</v>
      </c>
      <c r="F255" s="199" t="s">
        <v>1915</v>
      </c>
      <c r="G255" s="215" t="s">
        <v>1960</v>
      </c>
      <c r="H255" s="215"/>
      <c r="I255" s="223"/>
    </row>
    <row r="256" spans="1:9" hidden="1">
      <c r="A256" s="174">
        <v>221286</v>
      </c>
      <c r="B256" s="227" t="s">
        <v>2211</v>
      </c>
      <c r="C256" s="197">
        <v>22</v>
      </c>
      <c r="D256" s="197" t="s">
        <v>2184</v>
      </c>
      <c r="E256" s="198" t="s">
        <v>2208</v>
      </c>
      <c r="F256" s="199" t="s">
        <v>1915</v>
      </c>
      <c r="G256" s="215" t="s">
        <v>1960</v>
      </c>
      <c r="H256" s="215"/>
      <c r="I256" s="207"/>
    </row>
    <row r="257" spans="1:9" hidden="1">
      <c r="A257" s="174">
        <v>220555</v>
      </c>
      <c r="B257" s="227" t="s">
        <v>2212</v>
      </c>
      <c r="C257" s="197">
        <v>22</v>
      </c>
      <c r="D257" s="197" t="s">
        <v>2184</v>
      </c>
      <c r="E257" s="198" t="s">
        <v>2213</v>
      </c>
      <c r="F257" s="199" t="s">
        <v>1915</v>
      </c>
      <c r="G257" s="215" t="s">
        <v>1960</v>
      </c>
      <c r="H257" s="215"/>
      <c r="I257" s="207"/>
    </row>
    <row r="258" spans="1:9" hidden="1">
      <c r="A258" s="174">
        <v>220646</v>
      </c>
      <c r="B258" s="227" t="s">
        <v>2214</v>
      </c>
      <c r="C258" s="197">
        <v>22</v>
      </c>
      <c r="D258" s="197" t="s">
        <v>2184</v>
      </c>
      <c r="E258" s="198" t="s">
        <v>2213</v>
      </c>
      <c r="F258" s="199" t="s">
        <v>1915</v>
      </c>
      <c r="G258" s="215" t="s">
        <v>1960</v>
      </c>
      <c r="H258" s="215"/>
      <c r="I258" s="207"/>
    </row>
    <row r="259" spans="1:9" hidden="1">
      <c r="A259" s="174">
        <v>220108</v>
      </c>
      <c r="B259" s="205" t="s">
        <v>2215</v>
      </c>
      <c r="C259" s="197">
        <v>22</v>
      </c>
      <c r="D259" s="197" t="s">
        <v>2184</v>
      </c>
      <c r="E259" s="198">
        <v>22.1</v>
      </c>
      <c r="F259" s="199" t="s">
        <v>1915</v>
      </c>
      <c r="G259" s="215" t="s">
        <v>1960</v>
      </c>
      <c r="H259" s="215"/>
      <c r="I259" s="207"/>
    </row>
    <row r="260" spans="1:9" hidden="1">
      <c r="A260" s="174">
        <v>220247</v>
      </c>
      <c r="B260" s="205" t="s">
        <v>2216</v>
      </c>
      <c r="C260" s="197">
        <v>22</v>
      </c>
      <c r="D260" s="197" t="s">
        <v>2184</v>
      </c>
      <c r="E260" s="198">
        <v>22.1</v>
      </c>
      <c r="F260" s="199" t="s">
        <v>1915</v>
      </c>
      <c r="G260" s="215" t="s">
        <v>1960</v>
      </c>
      <c r="H260" s="215"/>
      <c r="I260" s="207"/>
    </row>
    <row r="261" spans="1:9" hidden="1">
      <c r="A261" s="174">
        <v>221231</v>
      </c>
      <c r="B261" s="227" t="s">
        <v>2217</v>
      </c>
      <c r="C261" s="197">
        <v>22</v>
      </c>
      <c r="D261" s="197" t="s">
        <v>2184</v>
      </c>
      <c r="E261" s="198" t="s">
        <v>2213</v>
      </c>
      <c r="F261" s="199" t="s">
        <v>1915</v>
      </c>
      <c r="G261" s="215" t="s">
        <v>1960</v>
      </c>
      <c r="H261" s="215"/>
      <c r="I261" s="207"/>
    </row>
    <row r="262" spans="1:9" hidden="1">
      <c r="A262" s="174">
        <v>220442</v>
      </c>
      <c r="B262" s="205" t="s">
        <v>2218</v>
      </c>
      <c r="C262" s="197">
        <v>22</v>
      </c>
      <c r="D262" s="197" t="s">
        <v>2184</v>
      </c>
      <c r="E262" s="198">
        <v>22.11</v>
      </c>
      <c r="F262" s="199" t="s">
        <v>1915</v>
      </c>
      <c r="G262" s="215" t="s">
        <v>1960</v>
      </c>
      <c r="H262" s="215"/>
      <c r="I262" s="204"/>
    </row>
    <row r="263" spans="1:9" hidden="1">
      <c r="A263" s="174">
        <v>220948</v>
      </c>
      <c r="B263" s="205" t="s">
        <v>2219</v>
      </c>
      <c r="C263" s="197">
        <v>22</v>
      </c>
      <c r="D263" s="197" t="s">
        <v>2184</v>
      </c>
      <c r="E263" s="198">
        <v>22.12</v>
      </c>
      <c r="F263" s="199" t="s">
        <v>1915</v>
      </c>
      <c r="G263" s="215" t="s">
        <v>1960</v>
      </c>
      <c r="H263" s="215"/>
      <c r="I263" s="207"/>
    </row>
    <row r="264" spans="1:9" hidden="1">
      <c r="A264" s="174">
        <v>220553</v>
      </c>
      <c r="B264" s="205" t="s">
        <v>2220</v>
      </c>
      <c r="C264" s="197">
        <v>22</v>
      </c>
      <c r="D264" s="197" t="s">
        <v>2184</v>
      </c>
      <c r="E264" s="198">
        <v>22.12</v>
      </c>
      <c r="F264" s="199" t="s">
        <v>1915</v>
      </c>
      <c r="G264" s="215" t="s">
        <v>1960</v>
      </c>
      <c r="H264" s="215"/>
      <c r="I264" s="207"/>
    </row>
    <row r="265" spans="1:9" hidden="1">
      <c r="A265" s="174">
        <v>220178</v>
      </c>
      <c r="B265" s="205" t="s">
        <v>2221</v>
      </c>
      <c r="C265" s="197">
        <v>22</v>
      </c>
      <c r="D265" s="197" t="s">
        <v>2184</v>
      </c>
      <c r="E265" s="198">
        <v>22.12</v>
      </c>
      <c r="F265" s="199" t="s">
        <v>1915</v>
      </c>
      <c r="G265" s="215" t="s">
        <v>1960</v>
      </c>
      <c r="H265" s="215"/>
      <c r="I265" s="207"/>
    </row>
    <row r="266" spans="1:9" hidden="1">
      <c r="A266" s="174">
        <v>221238</v>
      </c>
      <c r="B266" s="227" t="s">
        <v>2222</v>
      </c>
      <c r="C266" s="197">
        <v>22</v>
      </c>
      <c r="D266" s="197" t="s">
        <v>2184</v>
      </c>
      <c r="E266" s="198" t="s">
        <v>2223</v>
      </c>
      <c r="F266" s="199" t="s">
        <v>1915</v>
      </c>
      <c r="G266" s="215" t="s">
        <v>1960</v>
      </c>
      <c r="H266" s="215"/>
      <c r="I266" s="207"/>
    </row>
    <row r="267" spans="1:9" hidden="1">
      <c r="A267" s="174">
        <v>220165</v>
      </c>
      <c r="B267" s="205" t="s">
        <v>2224</v>
      </c>
      <c r="C267" s="197">
        <v>22</v>
      </c>
      <c r="D267" s="197" t="s">
        <v>2184</v>
      </c>
      <c r="E267" s="198"/>
      <c r="F267" s="199" t="s">
        <v>1915</v>
      </c>
      <c r="G267" s="215" t="s">
        <v>1960</v>
      </c>
      <c r="H267" s="215"/>
      <c r="I267" s="207"/>
    </row>
    <row r="268" spans="1:9" hidden="1">
      <c r="A268" s="174">
        <v>220089</v>
      </c>
      <c r="B268" s="205" t="s">
        <v>2225</v>
      </c>
      <c r="C268" s="197">
        <v>22</v>
      </c>
      <c r="D268" s="197" t="s">
        <v>2184</v>
      </c>
      <c r="E268" s="198"/>
      <c r="F268" s="199" t="s">
        <v>1915</v>
      </c>
      <c r="G268" s="215" t="s">
        <v>1960</v>
      </c>
      <c r="H268" s="215"/>
      <c r="I268" s="207"/>
    </row>
    <row r="269" spans="1:9" hidden="1">
      <c r="A269" s="174">
        <v>221193</v>
      </c>
      <c r="B269" s="205" t="s">
        <v>2226</v>
      </c>
      <c r="C269" s="197">
        <v>22</v>
      </c>
      <c r="D269" s="197" t="s">
        <v>2184</v>
      </c>
      <c r="E269" s="198"/>
      <c r="F269" s="199" t="s">
        <v>1915</v>
      </c>
      <c r="G269" s="215" t="s">
        <v>1960</v>
      </c>
      <c r="H269" s="215"/>
      <c r="I269" s="207"/>
    </row>
    <row r="270" spans="1:9" hidden="1">
      <c r="A270" s="174">
        <v>230655</v>
      </c>
      <c r="B270" s="205" t="s">
        <v>2227</v>
      </c>
      <c r="C270" s="197">
        <v>23</v>
      </c>
      <c r="D270" s="197" t="s">
        <v>2145</v>
      </c>
      <c r="E270" s="198">
        <v>23.05</v>
      </c>
      <c r="F270" s="199" t="s">
        <v>1915</v>
      </c>
      <c r="G270" s="215"/>
      <c r="H270" s="231"/>
      <c r="I270" s="223"/>
    </row>
    <row r="271" spans="1:9" hidden="1">
      <c r="A271" s="174">
        <v>230758</v>
      </c>
      <c r="B271" s="205" t="s">
        <v>2228</v>
      </c>
      <c r="C271" s="197">
        <v>23</v>
      </c>
      <c r="D271" s="197" t="s">
        <v>2229</v>
      </c>
      <c r="E271" s="198">
        <v>23.05</v>
      </c>
      <c r="F271" s="199" t="s">
        <v>1915</v>
      </c>
      <c r="G271" s="215"/>
      <c r="H271" s="215"/>
      <c r="I271" s="204"/>
    </row>
    <row r="272" spans="1:9" hidden="1">
      <c r="A272" s="174">
        <v>230746</v>
      </c>
      <c r="B272" s="205" t="s">
        <v>2230</v>
      </c>
      <c r="C272" s="197">
        <v>23</v>
      </c>
      <c r="D272" s="197" t="s">
        <v>2229</v>
      </c>
      <c r="E272" s="198">
        <v>23.05</v>
      </c>
      <c r="F272" s="199" t="s">
        <v>1915</v>
      </c>
      <c r="G272" s="215"/>
      <c r="H272" s="215"/>
      <c r="I272" s="207" t="s">
        <v>2231</v>
      </c>
    </row>
    <row r="273" spans="1:9" hidden="1">
      <c r="A273" s="174">
        <v>230644</v>
      </c>
      <c r="B273" s="232" t="s">
        <v>2232</v>
      </c>
      <c r="C273" s="197">
        <v>23</v>
      </c>
      <c r="D273" s="197" t="s">
        <v>2233</v>
      </c>
      <c r="E273" s="198">
        <v>23.05</v>
      </c>
      <c r="F273" s="199" t="s">
        <v>1915</v>
      </c>
      <c r="G273" s="215"/>
      <c r="H273" s="231"/>
      <c r="I273" s="223"/>
    </row>
    <row r="274" spans="1:9" hidden="1">
      <c r="A274" s="174">
        <v>230659</v>
      </c>
      <c r="B274" s="205" t="s">
        <v>2234</v>
      </c>
      <c r="C274" s="197">
        <v>23</v>
      </c>
      <c r="D274" s="197" t="s">
        <v>2145</v>
      </c>
      <c r="E274" s="198">
        <v>23.05</v>
      </c>
      <c r="F274" s="199" t="s">
        <v>1915</v>
      </c>
      <c r="G274" s="215"/>
      <c r="H274" s="231"/>
      <c r="I274" s="223"/>
    </row>
    <row r="275" spans="1:9" hidden="1">
      <c r="A275" s="174">
        <v>230625</v>
      </c>
      <c r="B275" s="205" t="s">
        <v>2235</v>
      </c>
      <c r="C275" s="197">
        <v>23</v>
      </c>
      <c r="D275" s="197" t="s">
        <v>2145</v>
      </c>
      <c r="E275" s="198">
        <v>23.05</v>
      </c>
      <c r="F275" s="199" t="s">
        <v>1915</v>
      </c>
      <c r="G275" s="215"/>
      <c r="H275" s="231"/>
      <c r="I275" s="223"/>
    </row>
    <row r="276" spans="1:9" hidden="1">
      <c r="A276" s="174">
        <v>230245</v>
      </c>
      <c r="B276" s="205" t="s">
        <v>2236</v>
      </c>
      <c r="C276" s="197">
        <v>23</v>
      </c>
      <c r="D276" s="197" t="s">
        <v>2145</v>
      </c>
      <c r="E276" s="198">
        <v>23.05</v>
      </c>
      <c r="F276" s="199" t="s">
        <v>1915</v>
      </c>
      <c r="G276" s="215"/>
      <c r="H276" s="231"/>
      <c r="I276" s="223"/>
    </row>
    <row r="277" spans="1:9" hidden="1">
      <c r="A277" s="174">
        <v>241689</v>
      </c>
      <c r="B277" s="205" t="s">
        <v>2237</v>
      </c>
      <c r="C277" s="197">
        <v>24</v>
      </c>
      <c r="D277" s="197" t="s">
        <v>2238</v>
      </c>
      <c r="E277" s="198" t="s">
        <v>2239</v>
      </c>
      <c r="F277" s="199" t="s">
        <v>1915</v>
      </c>
      <c r="G277" s="215"/>
      <c r="H277" s="231"/>
      <c r="I277" s="223"/>
    </row>
    <row r="278" spans="1:9" hidden="1">
      <c r="A278" s="174">
        <v>241704</v>
      </c>
      <c r="B278" s="205" t="s">
        <v>2240</v>
      </c>
      <c r="C278" s="197">
        <v>24</v>
      </c>
      <c r="D278" s="197" t="s">
        <v>2238</v>
      </c>
      <c r="E278" s="198" t="s">
        <v>2239</v>
      </c>
      <c r="F278" s="199" t="s">
        <v>1915</v>
      </c>
      <c r="G278" s="215"/>
      <c r="H278" s="231"/>
      <c r="I278" s="223"/>
    </row>
    <row r="279" spans="1:9" hidden="1">
      <c r="A279" s="233">
        <v>247964</v>
      </c>
      <c r="B279" s="205" t="s">
        <v>2241</v>
      </c>
      <c r="C279" s="197">
        <v>24</v>
      </c>
      <c r="D279" s="197" t="s">
        <v>2238</v>
      </c>
      <c r="E279" s="198" t="s">
        <v>2239</v>
      </c>
      <c r="F279" s="199" t="s">
        <v>1915</v>
      </c>
      <c r="G279" s="215"/>
      <c r="H279" s="231"/>
      <c r="I279" s="223"/>
    </row>
    <row r="280" spans="1:9" hidden="1">
      <c r="A280" s="174">
        <v>242016</v>
      </c>
      <c r="B280" s="205" t="s">
        <v>2242</v>
      </c>
      <c r="C280" s="197">
        <v>24</v>
      </c>
      <c r="D280" s="197" t="s">
        <v>2238</v>
      </c>
      <c r="E280" s="198" t="s">
        <v>2243</v>
      </c>
      <c r="F280" s="199" t="s">
        <v>1915</v>
      </c>
      <c r="G280" s="215"/>
      <c r="H280" s="231"/>
      <c r="I280" s="223"/>
    </row>
    <row r="281" spans="1:9" hidden="1">
      <c r="A281" s="174">
        <v>242015</v>
      </c>
      <c r="B281" s="205" t="s">
        <v>2244</v>
      </c>
      <c r="C281" s="197">
        <v>24</v>
      </c>
      <c r="D281" s="197" t="s">
        <v>2238</v>
      </c>
      <c r="E281" s="198" t="s">
        <v>2243</v>
      </c>
      <c r="F281" s="199" t="s">
        <v>1915</v>
      </c>
      <c r="G281" s="215"/>
      <c r="H281" s="231"/>
      <c r="I281" s="223"/>
    </row>
    <row r="282" spans="1:9" hidden="1">
      <c r="A282" s="174">
        <v>240622</v>
      </c>
      <c r="B282" s="205" t="s">
        <v>2245</v>
      </c>
      <c r="C282" s="197">
        <v>24</v>
      </c>
      <c r="D282" s="197" t="s">
        <v>2238</v>
      </c>
      <c r="E282" s="198" t="s">
        <v>2243</v>
      </c>
      <c r="F282" s="199" t="s">
        <v>1915</v>
      </c>
      <c r="G282" s="215"/>
      <c r="H282" s="231"/>
      <c r="I282" s="223"/>
    </row>
    <row r="283" spans="1:9" hidden="1">
      <c r="A283" s="174">
        <v>241469</v>
      </c>
      <c r="B283" s="205" t="s">
        <v>2246</v>
      </c>
      <c r="C283" s="197">
        <v>24</v>
      </c>
      <c r="D283" s="197" t="s">
        <v>2238</v>
      </c>
      <c r="E283" s="198" t="s">
        <v>2243</v>
      </c>
      <c r="F283" s="199" t="s">
        <v>1915</v>
      </c>
      <c r="G283" s="215"/>
      <c r="H283" s="231"/>
      <c r="I283" s="223"/>
    </row>
    <row r="284" spans="1:9" hidden="1">
      <c r="A284" s="174">
        <v>241494</v>
      </c>
      <c r="B284" s="205" t="s">
        <v>2247</v>
      </c>
      <c r="C284" s="197">
        <v>24</v>
      </c>
      <c r="D284" s="197" t="s">
        <v>2238</v>
      </c>
      <c r="E284" s="198" t="s">
        <v>2243</v>
      </c>
      <c r="F284" s="199" t="s">
        <v>1915</v>
      </c>
      <c r="G284" s="215"/>
      <c r="H284" s="231"/>
      <c r="I284" s="223"/>
    </row>
    <row r="285" spans="1:9" hidden="1">
      <c r="A285" s="174">
        <v>241945</v>
      </c>
      <c r="B285" s="205" t="s">
        <v>2248</v>
      </c>
      <c r="C285" s="197">
        <v>24</v>
      </c>
      <c r="D285" s="197" t="s">
        <v>2238</v>
      </c>
      <c r="E285" s="198" t="s">
        <v>2249</v>
      </c>
      <c r="F285" s="199" t="s">
        <v>1915</v>
      </c>
      <c r="G285" s="215"/>
      <c r="H285" s="215"/>
      <c r="I285" s="223"/>
    </row>
    <row r="286" spans="1:9" hidden="1">
      <c r="A286" s="174">
        <v>241612</v>
      </c>
      <c r="B286" s="205" t="s">
        <v>2250</v>
      </c>
      <c r="C286" s="197">
        <v>24</v>
      </c>
      <c r="D286" s="197" t="s">
        <v>2238</v>
      </c>
      <c r="E286" s="198" t="s">
        <v>2249</v>
      </c>
      <c r="F286" s="199" t="s">
        <v>1915</v>
      </c>
      <c r="G286" s="215"/>
      <c r="H286" s="215"/>
      <c r="I286" s="223"/>
    </row>
    <row r="287" spans="1:9" hidden="1">
      <c r="A287" s="174">
        <v>246630</v>
      </c>
      <c r="B287" s="205" t="s">
        <v>2251</v>
      </c>
      <c r="C287" s="197">
        <v>24</v>
      </c>
      <c r="D287" s="197" t="s">
        <v>2238</v>
      </c>
      <c r="E287" s="198" t="s">
        <v>2249</v>
      </c>
      <c r="F287" s="199" t="s">
        <v>1915</v>
      </c>
      <c r="G287" s="215"/>
      <c r="H287" s="215"/>
      <c r="I287" s="223"/>
    </row>
    <row r="288" spans="1:9" hidden="1">
      <c r="A288" s="174">
        <v>241278</v>
      </c>
      <c r="B288" s="205" t="s">
        <v>2252</v>
      </c>
      <c r="C288" s="197">
        <v>24</v>
      </c>
      <c r="D288" s="197" t="s">
        <v>2238</v>
      </c>
      <c r="E288" s="198" t="s">
        <v>2249</v>
      </c>
      <c r="F288" s="199" t="s">
        <v>1915</v>
      </c>
      <c r="G288" s="215"/>
      <c r="H288" s="215"/>
      <c r="I288" s="223"/>
    </row>
    <row r="289" spans="1:9" hidden="1">
      <c r="A289" s="174">
        <v>241342</v>
      </c>
      <c r="B289" s="205" t="s">
        <v>2253</v>
      </c>
      <c r="C289" s="197">
        <v>24</v>
      </c>
      <c r="D289" s="197" t="s">
        <v>2238</v>
      </c>
      <c r="E289" s="198" t="s">
        <v>2249</v>
      </c>
      <c r="F289" s="199" t="s">
        <v>1915</v>
      </c>
      <c r="G289" s="215"/>
      <c r="H289" s="215"/>
      <c r="I289" s="223"/>
    </row>
    <row r="290" spans="1:9" hidden="1">
      <c r="A290" s="174">
        <v>242445</v>
      </c>
      <c r="B290" s="205" t="s">
        <v>2254</v>
      </c>
      <c r="C290" s="197">
        <v>24</v>
      </c>
      <c r="D290" s="197" t="s">
        <v>2238</v>
      </c>
      <c r="E290" s="198" t="s">
        <v>2249</v>
      </c>
      <c r="F290" s="199" t="s">
        <v>1915</v>
      </c>
      <c r="G290" s="215"/>
      <c r="H290" s="215"/>
      <c r="I290" s="223"/>
    </row>
    <row r="291" spans="1:9" hidden="1">
      <c r="A291" s="174">
        <v>242611</v>
      </c>
      <c r="B291" s="205" t="s">
        <v>2255</v>
      </c>
      <c r="C291" s="197">
        <v>24</v>
      </c>
      <c r="D291" s="197" t="s">
        <v>2238</v>
      </c>
      <c r="E291" s="198" t="s">
        <v>2249</v>
      </c>
      <c r="F291" s="199" t="s">
        <v>1915</v>
      </c>
      <c r="G291" s="215"/>
      <c r="H291" s="215"/>
      <c r="I291" s="223"/>
    </row>
    <row r="292" spans="1:9" hidden="1">
      <c r="A292" s="174">
        <v>240723</v>
      </c>
      <c r="B292" s="205" t="s">
        <v>2256</v>
      </c>
      <c r="C292" s="197">
        <v>24</v>
      </c>
      <c r="D292" s="197" t="s">
        <v>2238</v>
      </c>
      <c r="E292" s="198" t="s">
        <v>2249</v>
      </c>
      <c r="F292" s="199" t="s">
        <v>1915</v>
      </c>
      <c r="G292" s="215"/>
      <c r="H292" s="215"/>
      <c r="I292" s="223"/>
    </row>
    <row r="293" spans="1:9" hidden="1">
      <c r="A293" s="174">
        <v>241701</v>
      </c>
      <c r="B293" s="205" t="s">
        <v>2257</v>
      </c>
      <c r="C293" s="197">
        <v>24</v>
      </c>
      <c r="D293" s="197" t="s">
        <v>2238</v>
      </c>
      <c r="E293" s="198" t="s">
        <v>2258</v>
      </c>
      <c r="F293" s="199" t="s">
        <v>1915</v>
      </c>
      <c r="G293" s="215"/>
      <c r="H293" s="231"/>
      <c r="I293" s="223"/>
    </row>
    <row r="294" spans="1:9" hidden="1">
      <c r="A294" s="174">
        <v>240171</v>
      </c>
      <c r="B294" s="205" t="s">
        <v>2259</v>
      </c>
      <c r="C294" s="197">
        <v>24</v>
      </c>
      <c r="D294" s="197" t="s">
        <v>2238</v>
      </c>
      <c r="E294" s="198" t="s">
        <v>2258</v>
      </c>
      <c r="F294" s="199" t="s">
        <v>1915</v>
      </c>
      <c r="G294" s="215"/>
      <c r="H294" s="231"/>
      <c r="I294" s="223"/>
    </row>
    <row r="295" spans="1:9" hidden="1">
      <c r="A295" s="174">
        <v>242052</v>
      </c>
      <c r="B295" s="205" t="s">
        <v>2260</v>
      </c>
      <c r="C295" s="197">
        <v>24</v>
      </c>
      <c r="D295" s="197" t="s">
        <v>2238</v>
      </c>
      <c r="E295" s="198" t="s">
        <v>2258</v>
      </c>
      <c r="F295" s="199" t="s">
        <v>1915</v>
      </c>
      <c r="G295" s="215"/>
      <c r="H295" s="231"/>
      <c r="I295" s="223"/>
    </row>
    <row r="296" spans="1:9" hidden="1">
      <c r="A296" s="174">
        <v>241401</v>
      </c>
      <c r="B296" s="205" t="s">
        <v>2261</v>
      </c>
      <c r="C296" s="197">
        <v>24</v>
      </c>
      <c r="D296" s="197" t="s">
        <v>2238</v>
      </c>
      <c r="E296" s="198" t="s">
        <v>2258</v>
      </c>
      <c r="F296" s="199" t="s">
        <v>1915</v>
      </c>
      <c r="G296" s="215"/>
      <c r="H296" s="231"/>
      <c r="I296" s="223"/>
    </row>
    <row r="297" spans="1:9" hidden="1">
      <c r="A297" s="174">
        <v>242200</v>
      </c>
      <c r="B297" s="205" t="s">
        <v>2262</v>
      </c>
      <c r="C297" s="197">
        <v>24</v>
      </c>
      <c r="D297" s="197" t="s">
        <v>2238</v>
      </c>
      <c r="E297" s="198" t="s">
        <v>2258</v>
      </c>
      <c r="F297" s="199" t="s">
        <v>1915</v>
      </c>
      <c r="G297" s="215"/>
      <c r="H297" s="231"/>
      <c r="I297" s="223"/>
    </row>
    <row r="298" spans="1:9" hidden="1">
      <c r="A298" s="174">
        <v>242005</v>
      </c>
      <c r="B298" s="205" t="s">
        <v>2263</v>
      </c>
      <c r="C298" s="197">
        <v>24</v>
      </c>
      <c r="D298" s="197" t="s">
        <v>2238</v>
      </c>
      <c r="E298" s="198" t="s">
        <v>2264</v>
      </c>
      <c r="F298" s="199" t="s">
        <v>1915</v>
      </c>
      <c r="G298" s="215"/>
      <c r="H298" s="215"/>
      <c r="I298" s="223" t="s">
        <v>2265</v>
      </c>
    </row>
    <row r="299" spans="1:9" hidden="1">
      <c r="A299" s="174">
        <v>241060</v>
      </c>
      <c r="B299" s="205" t="s">
        <v>2266</v>
      </c>
      <c r="C299" s="197">
        <v>24</v>
      </c>
      <c r="D299" s="197" t="s">
        <v>2238</v>
      </c>
      <c r="E299" s="198" t="s">
        <v>2264</v>
      </c>
      <c r="F299" s="199" t="s">
        <v>1915</v>
      </c>
      <c r="G299" s="215"/>
      <c r="H299" s="215"/>
      <c r="I299" s="223" t="s">
        <v>2265</v>
      </c>
    </row>
    <row r="300" spans="1:9" hidden="1">
      <c r="A300" s="174">
        <v>242006</v>
      </c>
      <c r="B300" s="205" t="s">
        <v>2267</v>
      </c>
      <c r="C300" s="197">
        <v>24</v>
      </c>
      <c r="D300" s="197" t="s">
        <v>2238</v>
      </c>
      <c r="E300" s="198" t="s">
        <v>2264</v>
      </c>
      <c r="F300" s="199" t="s">
        <v>1915</v>
      </c>
      <c r="G300" s="215"/>
      <c r="H300" s="215"/>
      <c r="I300" s="223" t="s">
        <v>2265</v>
      </c>
    </row>
    <row r="301" spans="1:9" hidden="1">
      <c r="A301" s="174">
        <v>241179</v>
      </c>
      <c r="B301" s="205" t="s">
        <v>2268</v>
      </c>
      <c r="C301" s="197">
        <v>24</v>
      </c>
      <c r="D301" s="197" t="s">
        <v>2238</v>
      </c>
      <c r="E301" s="198" t="s">
        <v>2264</v>
      </c>
      <c r="F301" s="199" t="s">
        <v>1915</v>
      </c>
      <c r="G301" s="215"/>
      <c r="H301" s="215"/>
      <c r="I301" s="223" t="s">
        <v>2269</v>
      </c>
    </row>
    <row r="302" spans="1:9" hidden="1">
      <c r="A302" s="174">
        <v>240743</v>
      </c>
      <c r="B302" s="205" t="s">
        <v>2270</v>
      </c>
      <c r="C302" s="197">
        <v>24</v>
      </c>
      <c r="D302" s="197" t="s">
        <v>2238</v>
      </c>
      <c r="E302" s="198" t="s">
        <v>2264</v>
      </c>
      <c r="F302" s="199" t="s">
        <v>1915</v>
      </c>
      <c r="G302" s="215"/>
      <c r="H302" s="215"/>
      <c r="I302" s="223" t="s">
        <v>2265</v>
      </c>
    </row>
    <row r="303" spans="1:9" hidden="1">
      <c r="A303" s="174">
        <v>240771</v>
      </c>
      <c r="B303" s="205" t="s">
        <v>2271</v>
      </c>
      <c r="C303" s="197">
        <v>24</v>
      </c>
      <c r="D303" s="197" t="s">
        <v>2238</v>
      </c>
      <c r="E303" s="198" t="s">
        <v>2264</v>
      </c>
      <c r="F303" s="199" t="s">
        <v>1915</v>
      </c>
      <c r="G303" s="215"/>
      <c r="H303" s="215"/>
      <c r="I303" s="223" t="s">
        <v>2265</v>
      </c>
    </row>
    <row r="304" spans="1:9" hidden="1">
      <c r="A304" s="174">
        <v>240886</v>
      </c>
      <c r="B304" s="205" t="s">
        <v>2272</v>
      </c>
      <c r="C304" s="197">
        <v>24</v>
      </c>
      <c r="D304" s="197" t="s">
        <v>2238</v>
      </c>
      <c r="E304" s="198" t="s">
        <v>2264</v>
      </c>
      <c r="F304" s="199" t="s">
        <v>1915</v>
      </c>
      <c r="G304" s="215"/>
      <c r="H304" s="215"/>
      <c r="I304" s="223" t="s">
        <v>2265</v>
      </c>
    </row>
    <row r="305" spans="1:9" hidden="1">
      <c r="A305" s="174">
        <v>240890</v>
      </c>
      <c r="B305" s="205" t="s">
        <v>2273</v>
      </c>
      <c r="C305" s="197">
        <v>24</v>
      </c>
      <c r="D305" s="197" t="s">
        <v>2238</v>
      </c>
      <c r="E305" s="198" t="s">
        <v>2264</v>
      </c>
      <c r="F305" s="199" t="s">
        <v>1915</v>
      </c>
      <c r="G305" s="215"/>
      <c r="H305" s="215"/>
      <c r="I305" s="223" t="s">
        <v>2269</v>
      </c>
    </row>
    <row r="306" spans="1:9" hidden="1">
      <c r="A306" s="174">
        <v>241172</v>
      </c>
      <c r="B306" s="205" t="s">
        <v>2274</v>
      </c>
      <c r="C306" s="197">
        <v>24</v>
      </c>
      <c r="D306" s="197" t="s">
        <v>2238</v>
      </c>
      <c r="E306" s="198" t="s">
        <v>2264</v>
      </c>
      <c r="F306" s="199" t="s">
        <v>1915</v>
      </c>
      <c r="G306" s="215"/>
      <c r="H306" s="215"/>
      <c r="I306" s="223" t="s">
        <v>2265</v>
      </c>
    </row>
    <row r="307" spans="1:9" hidden="1">
      <c r="A307" s="174">
        <v>241192</v>
      </c>
      <c r="B307" s="205" t="s">
        <v>2275</v>
      </c>
      <c r="C307" s="197">
        <v>24</v>
      </c>
      <c r="D307" s="197" t="s">
        <v>2238</v>
      </c>
      <c r="E307" s="198" t="s">
        <v>2264</v>
      </c>
      <c r="F307" s="199" t="s">
        <v>1915</v>
      </c>
      <c r="G307" s="215"/>
      <c r="H307" s="215"/>
      <c r="I307" s="223" t="s">
        <v>2265</v>
      </c>
    </row>
    <row r="308" spans="1:9" hidden="1">
      <c r="A308" s="174">
        <v>242290</v>
      </c>
      <c r="B308" s="205" t="s">
        <v>2276</v>
      </c>
      <c r="C308" s="197">
        <v>24</v>
      </c>
      <c r="D308" s="197" t="s">
        <v>2238</v>
      </c>
      <c r="E308" s="198" t="s">
        <v>2264</v>
      </c>
      <c r="F308" s="199" t="s">
        <v>1915</v>
      </c>
      <c r="G308" s="215"/>
      <c r="H308" s="215"/>
      <c r="I308" s="223" t="s">
        <v>2265</v>
      </c>
    </row>
    <row r="309" spans="1:9" hidden="1">
      <c r="A309" s="174">
        <v>242007</v>
      </c>
      <c r="B309" s="205" t="s">
        <v>2277</v>
      </c>
      <c r="C309" s="197">
        <v>24</v>
      </c>
      <c r="D309" s="197" t="s">
        <v>2238</v>
      </c>
      <c r="E309" s="198" t="s">
        <v>2264</v>
      </c>
      <c r="F309" s="199" t="s">
        <v>1915</v>
      </c>
      <c r="G309" s="215"/>
      <c r="H309" s="215"/>
      <c r="I309" s="223" t="s">
        <v>2265</v>
      </c>
    </row>
    <row r="310" spans="1:9" hidden="1">
      <c r="A310" s="174">
        <v>241081</v>
      </c>
      <c r="B310" s="205" t="s">
        <v>2278</v>
      </c>
      <c r="C310" s="197">
        <v>24</v>
      </c>
      <c r="D310" s="197" t="s">
        <v>2238</v>
      </c>
      <c r="E310" s="198" t="s">
        <v>2264</v>
      </c>
      <c r="F310" s="199" t="s">
        <v>1915</v>
      </c>
      <c r="G310" s="215"/>
      <c r="H310" s="215"/>
      <c r="I310" s="223" t="s">
        <v>2265</v>
      </c>
    </row>
    <row r="311" spans="1:9" hidden="1">
      <c r="A311" s="174">
        <v>241134</v>
      </c>
      <c r="B311" s="205" t="s">
        <v>2279</v>
      </c>
      <c r="C311" s="197">
        <v>24</v>
      </c>
      <c r="D311" s="197" t="s">
        <v>2238</v>
      </c>
      <c r="E311" s="198" t="s">
        <v>2280</v>
      </c>
      <c r="F311" s="199" t="s">
        <v>1915</v>
      </c>
      <c r="G311" s="215"/>
      <c r="H311" s="215"/>
      <c r="I311" s="223"/>
    </row>
    <row r="312" spans="1:9" hidden="1">
      <c r="A312" s="174">
        <v>241128</v>
      </c>
      <c r="B312" s="205" t="s">
        <v>2281</v>
      </c>
      <c r="C312" s="197">
        <v>24</v>
      </c>
      <c r="D312" s="197" t="s">
        <v>2238</v>
      </c>
      <c r="E312" s="198" t="s">
        <v>2280</v>
      </c>
      <c r="F312" s="199" t="s">
        <v>1915</v>
      </c>
      <c r="G312" s="215"/>
      <c r="H312" s="215"/>
      <c r="I312" s="223"/>
    </row>
    <row r="313" spans="1:9" hidden="1">
      <c r="A313" s="174">
        <v>242348</v>
      </c>
      <c r="B313" s="205" t="s">
        <v>2282</v>
      </c>
      <c r="C313" s="197">
        <v>24</v>
      </c>
      <c r="D313" s="197" t="s">
        <v>2238</v>
      </c>
      <c r="E313" s="198" t="s">
        <v>2280</v>
      </c>
      <c r="F313" s="199" t="s">
        <v>1915</v>
      </c>
      <c r="G313" s="215"/>
      <c r="H313" s="215"/>
      <c r="I313" s="223"/>
    </row>
    <row r="314" spans="1:9" hidden="1">
      <c r="A314" s="174">
        <v>240745</v>
      </c>
      <c r="B314" s="205" t="s">
        <v>2283</v>
      </c>
      <c r="C314" s="197">
        <v>24</v>
      </c>
      <c r="D314" s="197" t="s">
        <v>2238</v>
      </c>
      <c r="E314" s="198" t="s">
        <v>2280</v>
      </c>
      <c r="F314" s="199" t="s">
        <v>1915</v>
      </c>
      <c r="G314" s="215"/>
      <c r="H314" s="215"/>
      <c r="I314" s="223"/>
    </row>
    <row r="315" spans="1:9" hidden="1">
      <c r="A315" s="174">
        <v>240812</v>
      </c>
      <c r="B315" s="205" t="s">
        <v>2284</v>
      </c>
      <c r="C315" s="197">
        <v>24</v>
      </c>
      <c r="D315" s="197" t="s">
        <v>2238</v>
      </c>
      <c r="E315" s="198" t="s">
        <v>2280</v>
      </c>
      <c r="F315" s="199" t="s">
        <v>1915</v>
      </c>
      <c r="G315" s="215"/>
      <c r="H315" s="215"/>
      <c r="I315" s="223"/>
    </row>
    <row r="316" spans="1:9" hidden="1">
      <c r="A316" s="174">
        <v>240278</v>
      </c>
      <c r="B316" s="205" t="s">
        <v>2285</v>
      </c>
      <c r="C316" s="197">
        <v>24</v>
      </c>
      <c r="D316" s="197" t="s">
        <v>2238</v>
      </c>
      <c r="E316" s="198" t="s">
        <v>2280</v>
      </c>
      <c r="F316" s="199" t="s">
        <v>1915</v>
      </c>
      <c r="G316" s="215"/>
      <c r="H316" s="215"/>
      <c r="I316" s="223"/>
    </row>
    <row r="317" spans="1:9" hidden="1">
      <c r="A317" s="174">
        <v>240280</v>
      </c>
      <c r="B317" s="205" t="s">
        <v>2286</v>
      </c>
      <c r="C317" s="197">
        <v>24</v>
      </c>
      <c r="D317" s="197" t="s">
        <v>2238</v>
      </c>
      <c r="E317" s="198" t="s">
        <v>2280</v>
      </c>
      <c r="F317" s="199" t="s">
        <v>1915</v>
      </c>
      <c r="G317" s="215"/>
      <c r="H317" s="215"/>
      <c r="I317" s="223"/>
    </row>
    <row r="318" spans="1:9" hidden="1">
      <c r="A318" s="174">
        <v>240275</v>
      </c>
      <c r="B318" s="205" t="s">
        <v>2287</v>
      </c>
      <c r="C318" s="197">
        <v>24</v>
      </c>
      <c r="D318" s="197" t="s">
        <v>2238</v>
      </c>
      <c r="E318" s="198" t="s">
        <v>2280</v>
      </c>
      <c r="F318" s="199" t="s">
        <v>1915</v>
      </c>
      <c r="G318" s="215"/>
      <c r="H318" s="215"/>
      <c r="I318" s="223"/>
    </row>
    <row r="319" spans="1:9" hidden="1">
      <c r="A319" s="174">
        <v>240277</v>
      </c>
      <c r="B319" s="205" t="s">
        <v>2288</v>
      </c>
      <c r="C319" s="197">
        <v>24</v>
      </c>
      <c r="D319" s="197" t="s">
        <v>2238</v>
      </c>
      <c r="E319" s="198" t="s">
        <v>2280</v>
      </c>
      <c r="F319" s="199" t="s">
        <v>1915</v>
      </c>
      <c r="G319" s="215"/>
      <c r="H319" s="215"/>
      <c r="I319" s="223"/>
    </row>
    <row r="320" spans="1:9" hidden="1">
      <c r="A320" s="174">
        <v>241282</v>
      </c>
      <c r="B320" s="205" t="s">
        <v>2289</v>
      </c>
      <c r="C320" s="197">
        <v>24</v>
      </c>
      <c r="D320" s="197" t="s">
        <v>2238</v>
      </c>
      <c r="E320" s="198" t="s">
        <v>2280</v>
      </c>
      <c r="F320" s="199" t="s">
        <v>1915</v>
      </c>
      <c r="G320" s="215"/>
      <c r="H320" s="215"/>
      <c r="I320" s="223"/>
    </row>
    <row r="321" spans="1:9" hidden="1">
      <c r="A321" s="216">
        <v>290162</v>
      </c>
      <c r="B321" s="217" t="s">
        <v>2290</v>
      </c>
      <c r="C321" s="197">
        <v>29</v>
      </c>
      <c r="D321" s="197" t="s">
        <v>2291</v>
      </c>
      <c r="E321" s="198">
        <v>29.01</v>
      </c>
      <c r="F321" s="199" t="s">
        <v>1915</v>
      </c>
      <c r="G321" s="209"/>
      <c r="H321" s="209"/>
      <c r="I321" s="204" t="s">
        <v>2292</v>
      </c>
    </row>
    <row r="322" spans="1:9" hidden="1">
      <c r="A322" s="216">
        <v>290108</v>
      </c>
      <c r="B322" s="217" t="s">
        <v>2293</v>
      </c>
      <c r="C322" s="197">
        <v>29</v>
      </c>
      <c r="D322" s="197" t="s">
        <v>2291</v>
      </c>
      <c r="E322" s="198">
        <v>29.01</v>
      </c>
      <c r="F322" s="199" t="s">
        <v>1915</v>
      </c>
      <c r="G322" s="209"/>
      <c r="H322" s="209"/>
      <c r="I322" s="204" t="s">
        <v>2081</v>
      </c>
    </row>
    <row r="323" spans="1:9" hidden="1">
      <c r="A323" s="234">
        <v>290148</v>
      </c>
      <c r="B323" s="227" t="s">
        <v>1294</v>
      </c>
      <c r="C323" s="197">
        <v>29</v>
      </c>
      <c r="D323" s="197" t="s">
        <v>2291</v>
      </c>
      <c r="E323" s="198">
        <v>29.01</v>
      </c>
      <c r="F323" s="199" t="s">
        <v>1915</v>
      </c>
      <c r="G323" s="215"/>
      <c r="H323" s="231"/>
      <c r="I323" s="223"/>
    </row>
    <row r="324" spans="1:9" hidden="1">
      <c r="A324" s="235">
        <v>290390</v>
      </c>
      <c r="B324" s="236" t="s">
        <v>2294</v>
      </c>
      <c r="C324" s="197">
        <v>29</v>
      </c>
      <c r="D324" s="197" t="s">
        <v>2291</v>
      </c>
      <c r="E324" s="198">
        <v>29.02</v>
      </c>
      <c r="F324" s="199" t="s">
        <v>1915</v>
      </c>
      <c r="G324" s="215"/>
      <c r="H324" s="231"/>
      <c r="I324" s="223"/>
    </row>
    <row r="325" spans="1:9" hidden="1">
      <c r="A325" s="234">
        <v>290068</v>
      </c>
      <c r="B325" s="227" t="s">
        <v>1295</v>
      </c>
      <c r="C325" s="197">
        <v>29</v>
      </c>
      <c r="D325" s="197" t="s">
        <v>2291</v>
      </c>
      <c r="E325" s="198">
        <v>29.03</v>
      </c>
      <c r="F325" s="199" t="s">
        <v>1915</v>
      </c>
      <c r="G325" s="215"/>
      <c r="H325" s="231"/>
      <c r="I325" s="223"/>
    </row>
    <row r="326" spans="1:9" hidden="1">
      <c r="A326" s="234">
        <v>290356</v>
      </c>
      <c r="B326" s="237" t="s">
        <v>2295</v>
      </c>
      <c r="C326" s="197">
        <v>29</v>
      </c>
      <c r="D326" s="197" t="s">
        <v>2291</v>
      </c>
      <c r="E326" s="198">
        <v>29.03</v>
      </c>
      <c r="F326" s="199" t="s">
        <v>1915</v>
      </c>
      <c r="G326" s="215"/>
      <c r="H326" s="231"/>
      <c r="I326" s="223"/>
    </row>
    <row r="327" spans="1:9" hidden="1">
      <c r="A327" s="174">
        <v>290357</v>
      </c>
      <c r="B327" s="227" t="s">
        <v>2296</v>
      </c>
      <c r="C327" s="197">
        <v>29</v>
      </c>
      <c r="D327" s="197" t="s">
        <v>2297</v>
      </c>
      <c r="E327" s="198" t="s">
        <v>2298</v>
      </c>
      <c r="F327" s="199" t="s">
        <v>1915</v>
      </c>
      <c r="G327" s="215"/>
      <c r="H327" s="231"/>
      <c r="I327" s="207" t="s">
        <v>2037</v>
      </c>
    </row>
    <row r="328" spans="1:9" hidden="1">
      <c r="A328" s="174">
        <v>300931</v>
      </c>
      <c r="B328" s="205" t="s">
        <v>2299</v>
      </c>
      <c r="C328" s="197">
        <v>30</v>
      </c>
      <c r="D328" s="197" t="s">
        <v>29</v>
      </c>
      <c r="E328" s="198" t="s">
        <v>2300</v>
      </c>
      <c r="F328" s="199" t="s">
        <v>1915</v>
      </c>
      <c r="G328" s="215" t="s">
        <v>1960</v>
      </c>
      <c r="H328" s="215" t="s">
        <v>1960</v>
      </c>
      <c r="I328" s="207"/>
    </row>
    <row r="329" spans="1:9" hidden="1">
      <c r="A329" s="174">
        <v>303169</v>
      </c>
      <c r="B329" s="205" t="s">
        <v>2301</v>
      </c>
      <c r="C329" s="197">
        <v>30</v>
      </c>
      <c r="D329" s="197" t="s">
        <v>29</v>
      </c>
      <c r="E329" s="198" t="s">
        <v>2300</v>
      </c>
      <c r="F329" s="199" t="s">
        <v>1915</v>
      </c>
      <c r="G329" s="215" t="s">
        <v>1960</v>
      </c>
      <c r="H329" s="215" t="s">
        <v>1960</v>
      </c>
      <c r="I329" s="207"/>
    </row>
    <row r="330" spans="1:9" hidden="1">
      <c r="A330" s="174">
        <v>303171</v>
      </c>
      <c r="B330" s="205" t="s">
        <v>2302</v>
      </c>
      <c r="C330" s="197">
        <v>30</v>
      </c>
      <c r="D330" s="197" t="s">
        <v>29</v>
      </c>
      <c r="E330" s="198" t="s">
        <v>2300</v>
      </c>
      <c r="F330" s="199" t="s">
        <v>1915</v>
      </c>
      <c r="G330" s="215" t="s">
        <v>1960</v>
      </c>
      <c r="H330" s="215" t="s">
        <v>1960</v>
      </c>
      <c r="I330" s="207"/>
    </row>
    <row r="331" spans="1:9" hidden="1">
      <c r="A331" s="174">
        <v>303170</v>
      </c>
      <c r="B331" s="205" t="s">
        <v>2303</v>
      </c>
      <c r="C331" s="197">
        <v>30</v>
      </c>
      <c r="D331" s="197" t="s">
        <v>29</v>
      </c>
      <c r="E331" s="198" t="s">
        <v>2300</v>
      </c>
      <c r="F331" s="199" t="s">
        <v>1915</v>
      </c>
      <c r="G331" s="215" t="s">
        <v>1960</v>
      </c>
      <c r="H331" s="215" t="s">
        <v>1960</v>
      </c>
      <c r="I331" s="207"/>
    </row>
    <row r="332" spans="1:9" hidden="1">
      <c r="A332" s="174">
        <v>303162</v>
      </c>
      <c r="B332" s="205" t="s">
        <v>2304</v>
      </c>
      <c r="C332" s="197">
        <v>30</v>
      </c>
      <c r="D332" s="197" t="s">
        <v>29</v>
      </c>
      <c r="E332" s="198" t="s">
        <v>2300</v>
      </c>
      <c r="F332" s="199" t="s">
        <v>1915</v>
      </c>
      <c r="G332" s="215" t="s">
        <v>1960</v>
      </c>
      <c r="H332" s="215" t="s">
        <v>1960</v>
      </c>
      <c r="I332" s="207"/>
    </row>
    <row r="333" spans="1:9" hidden="1">
      <c r="A333" s="174">
        <v>303172</v>
      </c>
      <c r="B333" s="205" t="s">
        <v>2305</v>
      </c>
      <c r="C333" s="197">
        <v>30</v>
      </c>
      <c r="D333" s="197" t="s">
        <v>29</v>
      </c>
      <c r="E333" s="198" t="s">
        <v>2300</v>
      </c>
      <c r="F333" s="199" t="s">
        <v>1915</v>
      </c>
      <c r="G333" s="215" t="s">
        <v>1960</v>
      </c>
      <c r="H333" s="215" t="s">
        <v>1960</v>
      </c>
      <c r="I333" s="207"/>
    </row>
    <row r="334" spans="1:9" hidden="1">
      <c r="A334" s="235">
        <v>303173</v>
      </c>
      <c r="B334" s="236" t="s">
        <v>1191</v>
      </c>
      <c r="C334" s="197">
        <v>30</v>
      </c>
      <c r="D334" s="197" t="s">
        <v>29</v>
      </c>
      <c r="E334" s="198">
        <v>30.01</v>
      </c>
      <c r="F334" s="199" t="s">
        <v>1915</v>
      </c>
      <c r="G334" s="215" t="s">
        <v>1960</v>
      </c>
      <c r="H334" s="215" t="s">
        <v>1960</v>
      </c>
      <c r="I334" s="207"/>
    </row>
    <row r="335" spans="1:9" hidden="1">
      <c r="A335" s="174">
        <v>303158</v>
      </c>
      <c r="B335" s="205" t="s">
        <v>2306</v>
      </c>
      <c r="C335" s="197">
        <v>30</v>
      </c>
      <c r="D335" s="197" t="s">
        <v>29</v>
      </c>
      <c r="E335" s="198" t="s">
        <v>2300</v>
      </c>
      <c r="F335" s="199" t="s">
        <v>1915</v>
      </c>
      <c r="G335" s="215" t="s">
        <v>1960</v>
      </c>
      <c r="H335" s="215" t="s">
        <v>1960</v>
      </c>
      <c r="I335" s="207"/>
    </row>
    <row r="336" spans="1:9" hidden="1">
      <c r="A336" s="174">
        <v>303182</v>
      </c>
      <c r="B336" s="205" t="s">
        <v>2307</v>
      </c>
      <c r="C336" s="197">
        <v>30</v>
      </c>
      <c r="D336" s="197" t="s">
        <v>29</v>
      </c>
      <c r="E336" s="198" t="s">
        <v>2300</v>
      </c>
      <c r="F336" s="199" t="s">
        <v>1915</v>
      </c>
      <c r="G336" s="215" t="s">
        <v>1960</v>
      </c>
      <c r="H336" s="215" t="s">
        <v>1960</v>
      </c>
      <c r="I336" s="207"/>
    </row>
    <row r="337" spans="1:9" hidden="1">
      <c r="A337" s="174">
        <v>303160</v>
      </c>
      <c r="B337" s="205" t="s">
        <v>2308</v>
      </c>
      <c r="C337" s="197">
        <v>30</v>
      </c>
      <c r="D337" s="197" t="s">
        <v>29</v>
      </c>
      <c r="E337" s="198" t="s">
        <v>2300</v>
      </c>
      <c r="F337" s="199" t="s">
        <v>1915</v>
      </c>
      <c r="G337" s="215" t="s">
        <v>1960</v>
      </c>
      <c r="H337" s="215" t="s">
        <v>1960</v>
      </c>
      <c r="I337" s="207"/>
    </row>
    <row r="338" spans="1:9" hidden="1">
      <c r="A338" s="174">
        <v>301706</v>
      </c>
      <c r="B338" s="205" t="s">
        <v>2309</v>
      </c>
      <c r="C338" s="197">
        <v>30</v>
      </c>
      <c r="D338" s="197" t="s">
        <v>29</v>
      </c>
      <c r="E338" s="198" t="s">
        <v>2300</v>
      </c>
      <c r="F338" s="199" t="s">
        <v>1915</v>
      </c>
      <c r="G338" s="215" t="s">
        <v>1960</v>
      </c>
      <c r="H338" s="215" t="s">
        <v>1960</v>
      </c>
      <c r="I338" s="207"/>
    </row>
    <row r="339" spans="1:9" hidden="1">
      <c r="A339" s="174">
        <v>303164</v>
      </c>
      <c r="B339" s="205" t="s">
        <v>2310</v>
      </c>
      <c r="C339" s="197">
        <v>30</v>
      </c>
      <c r="D339" s="197" t="s">
        <v>29</v>
      </c>
      <c r="E339" s="198" t="s">
        <v>2300</v>
      </c>
      <c r="F339" s="199" t="s">
        <v>1915</v>
      </c>
      <c r="G339" s="215" t="s">
        <v>1960</v>
      </c>
      <c r="H339" s="215" t="s">
        <v>1960</v>
      </c>
      <c r="I339" s="207"/>
    </row>
    <row r="340" spans="1:9" hidden="1">
      <c r="A340" s="174">
        <v>303586</v>
      </c>
      <c r="B340" s="205" t="s">
        <v>2311</v>
      </c>
      <c r="C340" s="197">
        <v>30</v>
      </c>
      <c r="D340" s="197" t="s">
        <v>29</v>
      </c>
      <c r="E340" s="198" t="s">
        <v>2300</v>
      </c>
      <c r="F340" s="199" t="s">
        <v>1915</v>
      </c>
      <c r="G340" s="215" t="s">
        <v>1960</v>
      </c>
      <c r="H340" s="215" t="s">
        <v>1960</v>
      </c>
      <c r="I340" s="207"/>
    </row>
    <row r="341" spans="1:9" hidden="1">
      <c r="A341" s="174">
        <v>300609</v>
      </c>
      <c r="B341" s="205" t="s">
        <v>2312</v>
      </c>
      <c r="C341" s="197">
        <v>30</v>
      </c>
      <c r="D341" s="197" t="s">
        <v>29</v>
      </c>
      <c r="E341" s="198" t="s">
        <v>2300</v>
      </c>
      <c r="F341" s="199" t="s">
        <v>1915</v>
      </c>
      <c r="G341" s="215" t="s">
        <v>1960</v>
      </c>
      <c r="H341" s="215" t="s">
        <v>1960</v>
      </c>
      <c r="I341" s="207"/>
    </row>
    <row r="342" spans="1:9" hidden="1">
      <c r="A342" s="174">
        <v>303378</v>
      </c>
      <c r="B342" s="205" t="s">
        <v>2313</v>
      </c>
      <c r="C342" s="197">
        <v>30</v>
      </c>
      <c r="D342" s="197" t="s">
        <v>29</v>
      </c>
      <c r="E342" s="198" t="s">
        <v>2314</v>
      </c>
      <c r="F342" s="199" t="s">
        <v>1915</v>
      </c>
      <c r="G342" s="215" t="s">
        <v>1960</v>
      </c>
      <c r="H342" s="215" t="s">
        <v>1960</v>
      </c>
      <c r="I342" s="207"/>
    </row>
    <row r="343" spans="1:9" hidden="1">
      <c r="A343" s="174">
        <v>303545</v>
      </c>
      <c r="B343" s="205" t="s">
        <v>2315</v>
      </c>
      <c r="C343" s="197">
        <v>30</v>
      </c>
      <c r="D343" s="197" t="s">
        <v>29</v>
      </c>
      <c r="E343" s="198" t="s">
        <v>2314</v>
      </c>
      <c r="F343" s="199" t="s">
        <v>1915</v>
      </c>
      <c r="G343" s="215" t="s">
        <v>1960</v>
      </c>
      <c r="H343" s="215" t="s">
        <v>1960</v>
      </c>
      <c r="I343" s="207"/>
    </row>
    <row r="344" spans="1:9" hidden="1">
      <c r="A344" s="174">
        <v>300519</v>
      </c>
      <c r="B344" s="205" t="s">
        <v>2316</v>
      </c>
      <c r="C344" s="197">
        <v>30</v>
      </c>
      <c r="D344" s="197" t="s">
        <v>29</v>
      </c>
      <c r="E344" s="198" t="s">
        <v>2314</v>
      </c>
      <c r="F344" s="199" t="s">
        <v>1915</v>
      </c>
      <c r="G344" s="215" t="s">
        <v>1960</v>
      </c>
      <c r="H344" s="215" t="s">
        <v>1960</v>
      </c>
      <c r="I344" s="207"/>
    </row>
    <row r="345" spans="1:9" hidden="1">
      <c r="A345" s="174">
        <v>300521</v>
      </c>
      <c r="B345" s="205" t="s">
        <v>2317</v>
      </c>
      <c r="C345" s="197">
        <v>30</v>
      </c>
      <c r="D345" s="197" t="s">
        <v>29</v>
      </c>
      <c r="E345" s="198" t="s">
        <v>2314</v>
      </c>
      <c r="F345" s="199" t="s">
        <v>1915</v>
      </c>
      <c r="G345" s="215" t="s">
        <v>1960</v>
      </c>
      <c r="H345" s="215" t="s">
        <v>1960</v>
      </c>
      <c r="I345" s="207"/>
    </row>
    <row r="346" spans="1:9" hidden="1">
      <c r="A346" s="174">
        <v>303376</v>
      </c>
      <c r="B346" s="205" t="s">
        <v>2318</v>
      </c>
      <c r="C346" s="197">
        <v>30</v>
      </c>
      <c r="D346" s="197" t="s">
        <v>29</v>
      </c>
      <c r="E346" s="198" t="s">
        <v>2314</v>
      </c>
      <c r="F346" s="199" t="s">
        <v>1915</v>
      </c>
      <c r="G346" s="215" t="s">
        <v>1960</v>
      </c>
      <c r="H346" s="215" t="s">
        <v>1960</v>
      </c>
      <c r="I346" s="207"/>
    </row>
    <row r="347" spans="1:9" hidden="1">
      <c r="A347" s="174">
        <v>300778</v>
      </c>
      <c r="B347" s="205" t="s">
        <v>2319</v>
      </c>
      <c r="C347" s="197">
        <v>30</v>
      </c>
      <c r="D347" s="197" t="s">
        <v>29</v>
      </c>
      <c r="E347" s="198" t="s">
        <v>2314</v>
      </c>
      <c r="F347" s="199" t="s">
        <v>1915</v>
      </c>
      <c r="G347" s="215" t="s">
        <v>1960</v>
      </c>
      <c r="H347" s="215" t="s">
        <v>1960</v>
      </c>
      <c r="I347" s="207"/>
    </row>
    <row r="348" spans="1:9" hidden="1">
      <c r="A348" s="174">
        <v>300757</v>
      </c>
      <c r="B348" s="205" t="s">
        <v>2320</v>
      </c>
      <c r="C348" s="197">
        <v>30</v>
      </c>
      <c r="D348" s="197" t="s">
        <v>29</v>
      </c>
      <c r="E348" s="198" t="s">
        <v>2314</v>
      </c>
      <c r="F348" s="199" t="s">
        <v>1915</v>
      </c>
      <c r="G348" s="215" t="s">
        <v>1960</v>
      </c>
      <c r="H348" s="215" t="s">
        <v>1960</v>
      </c>
      <c r="I348" s="207"/>
    </row>
    <row r="349" spans="1:9" hidden="1">
      <c r="A349" s="235">
        <v>303187</v>
      </c>
      <c r="B349" s="236" t="s">
        <v>2321</v>
      </c>
      <c r="C349" s="197">
        <v>30</v>
      </c>
      <c r="D349" s="197" t="s">
        <v>29</v>
      </c>
      <c r="E349" s="198">
        <v>30.02</v>
      </c>
      <c r="F349" s="199" t="s">
        <v>1915</v>
      </c>
      <c r="G349" s="215" t="s">
        <v>1960</v>
      </c>
      <c r="H349" s="215" t="s">
        <v>1960</v>
      </c>
      <c r="I349" s="207"/>
    </row>
    <row r="350" spans="1:9" hidden="1">
      <c r="A350" s="174">
        <v>301789</v>
      </c>
      <c r="B350" s="205" t="s">
        <v>2322</v>
      </c>
      <c r="C350" s="197">
        <v>30</v>
      </c>
      <c r="D350" s="197" t="s">
        <v>29</v>
      </c>
      <c r="E350" s="198" t="s">
        <v>2314</v>
      </c>
      <c r="F350" s="199" t="s">
        <v>1915</v>
      </c>
      <c r="G350" s="215" t="s">
        <v>1960</v>
      </c>
      <c r="H350" s="215" t="s">
        <v>1960</v>
      </c>
      <c r="I350" s="207"/>
    </row>
    <row r="351" spans="1:9" hidden="1">
      <c r="A351" s="174">
        <v>300740</v>
      </c>
      <c r="B351" s="205" t="s">
        <v>2323</v>
      </c>
      <c r="C351" s="197">
        <v>30</v>
      </c>
      <c r="D351" s="197" t="s">
        <v>29</v>
      </c>
      <c r="E351" s="198" t="s">
        <v>2314</v>
      </c>
      <c r="F351" s="199" t="s">
        <v>1915</v>
      </c>
      <c r="G351" s="215" t="s">
        <v>1960</v>
      </c>
      <c r="H351" s="215" t="s">
        <v>1960</v>
      </c>
      <c r="I351" s="207"/>
    </row>
    <row r="352" spans="1:9" hidden="1">
      <c r="A352" s="174">
        <v>300353</v>
      </c>
      <c r="B352" s="205" t="s">
        <v>2324</v>
      </c>
      <c r="C352" s="197">
        <v>30</v>
      </c>
      <c r="D352" s="197" t="s">
        <v>29</v>
      </c>
      <c r="E352" s="198" t="s">
        <v>2325</v>
      </c>
      <c r="F352" s="199" t="s">
        <v>1915</v>
      </c>
      <c r="G352" s="215" t="s">
        <v>1960</v>
      </c>
      <c r="H352" s="215" t="s">
        <v>1960</v>
      </c>
      <c r="I352" s="207"/>
    </row>
    <row r="353" spans="1:9" hidden="1">
      <c r="A353" s="174">
        <v>300355</v>
      </c>
      <c r="B353" s="205" t="s">
        <v>2326</v>
      </c>
      <c r="C353" s="197">
        <v>30</v>
      </c>
      <c r="D353" s="197" t="s">
        <v>29</v>
      </c>
      <c r="E353" s="198" t="s">
        <v>2325</v>
      </c>
      <c r="F353" s="199" t="s">
        <v>1915</v>
      </c>
      <c r="G353" s="215" t="s">
        <v>1960</v>
      </c>
      <c r="H353" s="215" t="s">
        <v>1960</v>
      </c>
      <c r="I353" s="207"/>
    </row>
    <row r="354" spans="1:9" hidden="1">
      <c r="A354" s="174">
        <v>302156</v>
      </c>
      <c r="B354" s="205" t="s">
        <v>2327</v>
      </c>
      <c r="C354" s="197">
        <v>30</v>
      </c>
      <c r="D354" s="197" t="s">
        <v>29</v>
      </c>
      <c r="E354" s="198">
        <v>30.03</v>
      </c>
      <c r="F354" s="199" t="s">
        <v>1915</v>
      </c>
      <c r="G354" s="215" t="s">
        <v>1960</v>
      </c>
      <c r="H354" s="215" t="s">
        <v>1960</v>
      </c>
      <c r="I354" s="207"/>
    </row>
    <row r="355" spans="1:9" hidden="1">
      <c r="A355" s="174">
        <v>303863</v>
      </c>
      <c r="B355" s="205" t="s">
        <v>2328</v>
      </c>
      <c r="C355" s="197">
        <v>30</v>
      </c>
      <c r="D355" s="197" t="s">
        <v>29</v>
      </c>
      <c r="E355" s="198">
        <v>30.03</v>
      </c>
      <c r="F355" s="199" t="s">
        <v>1915</v>
      </c>
      <c r="G355" s="215" t="s">
        <v>1960</v>
      </c>
      <c r="H355" s="215" t="s">
        <v>1960</v>
      </c>
      <c r="I355" s="207"/>
    </row>
    <row r="356" spans="1:9" hidden="1">
      <c r="A356" s="174">
        <v>300062</v>
      </c>
      <c r="B356" s="205" t="s">
        <v>2329</v>
      </c>
      <c r="C356" s="197">
        <v>30</v>
      </c>
      <c r="D356" s="197" t="s">
        <v>29</v>
      </c>
      <c r="E356" s="198" t="s">
        <v>2325</v>
      </c>
      <c r="F356" s="199" t="s">
        <v>1915</v>
      </c>
      <c r="G356" s="215" t="s">
        <v>1960</v>
      </c>
      <c r="H356" s="215" t="s">
        <v>1960</v>
      </c>
      <c r="I356" s="207"/>
    </row>
    <row r="357" spans="1:9" hidden="1">
      <c r="A357" s="174">
        <v>300717</v>
      </c>
      <c r="B357" s="205" t="s">
        <v>2330</v>
      </c>
      <c r="C357" s="197">
        <v>30</v>
      </c>
      <c r="D357" s="197" t="s">
        <v>29</v>
      </c>
      <c r="E357" s="198" t="s">
        <v>2325</v>
      </c>
      <c r="F357" s="199" t="s">
        <v>1915</v>
      </c>
      <c r="G357" s="215" t="s">
        <v>1960</v>
      </c>
      <c r="H357" s="215" t="s">
        <v>1960</v>
      </c>
      <c r="I357" s="207"/>
    </row>
    <row r="358" spans="1:9" hidden="1">
      <c r="A358" s="174">
        <v>301097</v>
      </c>
      <c r="B358" s="205" t="s">
        <v>2331</v>
      </c>
      <c r="C358" s="197">
        <v>30</v>
      </c>
      <c r="D358" s="197" t="s">
        <v>29</v>
      </c>
      <c r="E358" s="198">
        <v>30.03</v>
      </c>
      <c r="F358" s="199" t="s">
        <v>1915</v>
      </c>
      <c r="G358" s="215" t="s">
        <v>1960</v>
      </c>
      <c r="H358" s="215" t="s">
        <v>1960</v>
      </c>
      <c r="I358" s="207"/>
    </row>
    <row r="359" spans="1:9" hidden="1">
      <c r="A359" s="174">
        <v>301613</v>
      </c>
      <c r="B359" s="205" t="s">
        <v>2332</v>
      </c>
      <c r="C359" s="197">
        <v>30</v>
      </c>
      <c r="D359" s="197" t="s">
        <v>29</v>
      </c>
      <c r="E359" s="198" t="s">
        <v>2333</v>
      </c>
      <c r="F359" s="199" t="s">
        <v>1915</v>
      </c>
      <c r="G359" s="215" t="s">
        <v>1960</v>
      </c>
      <c r="H359" s="215" t="s">
        <v>1960</v>
      </c>
      <c r="I359" s="207"/>
    </row>
    <row r="360" spans="1:9" hidden="1">
      <c r="A360" s="174">
        <v>303866</v>
      </c>
      <c r="B360" s="205" t="s">
        <v>2334</v>
      </c>
      <c r="C360" s="197">
        <v>30</v>
      </c>
      <c r="D360" s="197" t="s">
        <v>29</v>
      </c>
      <c r="E360" s="198" t="s">
        <v>2333</v>
      </c>
      <c r="F360" s="199" t="s">
        <v>1915</v>
      </c>
      <c r="G360" s="215" t="s">
        <v>1960</v>
      </c>
      <c r="H360" s="215" t="s">
        <v>1960</v>
      </c>
      <c r="I360" s="207"/>
    </row>
    <row r="361" spans="1:9" hidden="1">
      <c r="A361" s="174">
        <v>303941</v>
      </c>
      <c r="B361" s="205" t="s">
        <v>2335</v>
      </c>
      <c r="C361" s="197">
        <v>30</v>
      </c>
      <c r="D361" s="197" t="s">
        <v>29</v>
      </c>
      <c r="E361" s="198" t="s">
        <v>2333</v>
      </c>
      <c r="F361" s="199" t="s">
        <v>1915</v>
      </c>
      <c r="G361" s="215" t="s">
        <v>1960</v>
      </c>
      <c r="H361" s="215" t="s">
        <v>1960</v>
      </c>
      <c r="I361" s="207"/>
    </row>
    <row r="362" spans="1:9" hidden="1">
      <c r="A362" s="174">
        <v>302511</v>
      </c>
      <c r="B362" s="205" t="s">
        <v>2336</v>
      </c>
      <c r="C362" s="197">
        <v>30</v>
      </c>
      <c r="D362" s="197" t="s">
        <v>29</v>
      </c>
      <c r="E362" s="198" t="s">
        <v>2337</v>
      </c>
      <c r="F362" s="199" t="s">
        <v>1915</v>
      </c>
      <c r="G362" s="215" t="s">
        <v>1960</v>
      </c>
      <c r="H362" s="215" t="s">
        <v>1960</v>
      </c>
      <c r="I362" s="207"/>
    </row>
    <row r="363" spans="1:9" hidden="1">
      <c r="A363" s="174">
        <v>300092</v>
      </c>
      <c r="B363" s="205" t="s">
        <v>2338</v>
      </c>
      <c r="C363" s="197">
        <v>30</v>
      </c>
      <c r="D363" s="197" t="s">
        <v>29</v>
      </c>
      <c r="E363" s="198" t="s">
        <v>2339</v>
      </c>
      <c r="F363" s="199" t="s">
        <v>1915</v>
      </c>
      <c r="G363" s="215" t="s">
        <v>1960</v>
      </c>
      <c r="H363" s="215" t="s">
        <v>1960</v>
      </c>
      <c r="I363" s="207"/>
    </row>
    <row r="364" spans="1:9" hidden="1">
      <c r="A364" s="174">
        <v>302410</v>
      </c>
      <c r="B364" s="205" t="s">
        <v>2340</v>
      </c>
      <c r="C364" s="197">
        <v>30</v>
      </c>
      <c r="D364" s="197" t="s">
        <v>29</v>
      </c>
      <c r="E364" s="198" t="s">
        <v>2339</v>
      </c>
      <c r="F364" s="199" t="s">
        <v>1915</v>
      </c>
      <c r="G364" s="215" t="s">
        <v>1960</v>
      </c>
      <c r="H364" s="215" t="s">
        <v>1960</v>
      </c>
      <c r="I364" s="207"/>
    </row>
    <row r="365" spans="1:9" hidden="1">
      <c r="A365" s="216">
        <v>302216</v>
      </c>
      <c r="B365" s="217" t="s">
        <v>2341</v>
      </c>
      <c r="C365" s="197">
        <v>30</v>
      </c>
      <c r="D365" s="197" t="s">
        <v>29</v>
      </c>
      <c r="E365" s="198">
        <v>30.11</v>
      </c>
      <c r="F365" s="199" t="s">
        <v>1915</v>
      </c>
      <c r="G365" s="215" t="s">
        <v>1960</v>
      </c>
      <c r="H365" s="215" t="s">
        <v>1960</v>
      </c>
      <c r="I365" s="204" t="s">
        <v>2081</v>
      </c>
    </row>
    <row r="366" spans="1:9" hidden="1">
      <c r="A366" s="238">
        <v>302228</v>
      </c>
      <c r="B366" s="232" t="s">
        <v>2342</v>
      </c>
      <c r="C366" s="197">
        <v>30</v>
      </c>
      <c r="D366" s="197" t="s">
        <v>29</v>
      </c>
      <c r="E366" s="198">
        <v>30.11</v>
      </c>
      <c r="F366" s="199" t="s">
        <v>1915</v>
      </c>
      <c r="G366" s="215" t="s">
        <v>1960</v>
      </c>
      <c r="H366" s="215" t="s">
        <v>1960</v>
      </c>
      <c r="I366" s="207"/>
    </row>
    <row r="367" spans="1:9" hidden="1">
      <c r="A367" s="238">
        <v>301039</v>
      </c>
      <c r="B367" s="232" t="s">
        <v>2343</v>
      </c>
      <c r="C367" s="197">
        <v>30</v>
      </c>
      <c r="D367" s="197" t="s">
        <v>29</v>
      </c>
      <c r="E367" s="198">
        <v>30.11</v>
      </c>
      <c r="F367" s="199" t="s">
        <v>1915</v>
      </c>
      <c r="G367" s="215" t="s">
        <v>1960</v>
      </c>
      <c r="H367" s="215" t="s">
        <v>1960</v>
      </c>
      <c r="I367" s="223"/>
    </row>
    <row r="368" spans="1:9" hidden="1">
      <c r="A368" s="174">
        <v>301291</v>
      </c>
      <c r="B368" s="205" t="s">
        <v>2344</v>
      </c>
      <c r="C368" s="197">
        <v>30</v>
      </c>
      <c r="D368" s="197" t="s">
        <v>29</v>
      </c>
      <c r="E368" s="198">
        <v>30.11</v>
      </c>
      <c r="F368" s="199" t="s">
        <v>1915</v>
      </c>
      <c r="G368" s="215" t="s">
        <v>1960</v>
      </c>
      <c r="H368" s="215" t="s">
        <v>1960</v>
      </c>
      <c r="I368" s="207"/>
    </row>
    <row r="369" spans="1:9" hidden="1">
      <c r="A369" s="216">
        <v>300882</v>
      </c>
      <c r="B369" s="217" t="s">
        <v>2345</v>
      </c>
      <c r="C369" s="197">
        <v>30</v>
      </c>
      <c r="D369" s="197" t="s">
        <v>29</v>
      </c>
      <c r="E369" s="198">
        <v>30.11</v>
      </c>
      <c r="F369" s="199" t="s">
        <v>1915</v>
      </c>
      <c r="G369" s="215" t="s">
        <v>1960</v>
      </c>
      <c r="H369" s="215" t="s">
        <v>1960</v>
      </c>
      <c r="I369" s="204" t="s">
        <v>2081</v>
      </c>
    </row>
    <row r="370" spans="1:9" hidden="1">
      <c r="A370" s="174">
        <v>300079</v>
      </c>
      <c r="B370" s="205" t="s">
        <v>2346</v>
      </c>
      <c r="C370" s="197">
        <v>30</v>
      </c>
      <c r="D370" s="197" t="s">
        <v>29</v>
      </c>
      <c r="E370" s="198">
        <v>30.11</v>
      </c>
      <c r="F370" s="199" t="s">
        <v>1915</v>
      </c>
      <c r="G370" s="215" t="s">
        <v>1960</v>
      </c>
      <c r="H370" s="215" t="s">
        <v>1960</v>
      </c>
      <c r="I370" s="207"/>
    </row>
    <row r="371" spans="1:9" hidden="1">
      <c r="A371" s="174">
        <v>302038</v>
      </c>
      <c r="B371" s="205" t="s">
        <v>2347</v>
      </c>
      <c r="C371" s="197">
        <v>30</v>
      </c>
      <c r="D371" s="197" t="s">
        <v>29</v>
      </c>
      <c r="E371" s="198">
        <v>30.11</v>
      </c>
      <c r="F371" s="199" t="s">
        <v>1915</v>
      </c>
      <c r="G371" s="215" t="s">
        <v>1960</v>
      </c>
      <c r="H371" s="215" t="s">
        <v>1960</v>
      </c>
      <c r="I371" s="207"/>
    </row>
    <row r="372" spans="1:9" hidden="1">
      <c r="A372" s="174">
        <v>301864</v>
      </c>
      <c r="B372" s="205" t="s">
        <v>2348</v>
      </c>
      <c r="C372" s="197">
        <v>30</v>
      </c>
      <c r="D372" s="197" t="s">
        <v>29</v>
      </c>
      <c r="E372" s="198" t="s">
        <v>2349</v>
      </c>
      <c r="F372" s="199" t="s">
        <v>1915</v>
      </c>
      <c r="G372" s="215" t="s">
        <v>1960</v>
      </c>
      <c r="H372" s="215" t="s">
        <v>1960</v>
      </c>
      <c r="I372" s="207"/>
    </row>
    <row r="373" spans="1:9" hidden="1">
      <c r="A373" s="216">
        <v>305873</v>
      </c>
      <c r="B373" s="217" t="s">
        <v>2350</v>
      </c>
      <c r="C373" s="197">
        <v>30</v>
      </c>
      <c r="D373" s="197" t="s">
        <v>29</v>
      </c>
      <c r="E373" s="198">
        <v>30.11</v>
      </c>
      <c r="F373" s="199" t="s">
        <v>1915</v>
      </c>
      <c r="G373" s="215" t="s">
        <v>1960</v>
      </c>
      <c r="H373" s="215" t="s">
        <v>1960</v>
      </c>
      <c r="I373" s="204" t="s">
        <v>2081</v>
      </c>
    </row>
    <row r="374" spans="1:9" hidden="1">
      <c r="A374" s="174">
        <v>300010</v>
      </c>
      <c r="B374" s="205" t="s">
        <v>2351</v>
      </c>
      <c r="C374" s="197">
        <v>30</v>
      </c>
      <c r="D374" s="197" t="s">
        <v>29</v>
      </c>
      <c r="E374" s="198">
        <v>30.11</v>
      </c>
      <c r="F374" s="199" t="s">
        <v>1915</v>
      </c>
      <c r="G374" s="215" t="s">
        <v>1960</v>
      </c>
      <c r="H374" s="215" t="s">
        <v>1960</v>
      </c>
      <c r="I374" s="207"/>
    </row>
    <row r="375" spans="1:9" hidden="1">
      <c r="A375" s="174">
        <v>300080</v>
      </c>
      <c r="B375" s="205" t="s">
        <v>2352</v>
      </c>
      <c r="C375" s="197">
        <v>30</v>
      </c>
      <c r="D375" s="197" t="s">
        <v>29</v>
      </c>
      <c r="E375" s="198">
        <v>30.12</v>
      </c>
      <c r="F375" s="199" t="s">
        <v>1915</v>
      </c>
      <c r="G375" s="215" t="s">
        <v>1960</v>
      </c>
      <c r="H375" s="215" t="s">
        <v>1960</v>
      </c>
      <c r="I375" s="223"/>
    </row>
    <row r="376" spans="1:9" hidden="1">
      <c r="A376" s="174">
        <v>304831</v>
      </c>
      <c r="B376" s="205" t="s">
        <v>2353</v>
      </c>
      <c r="C376" s="197">
        <v>30</v>
      </c>
      <c r="D376" s="197" t="s">
        <v>29</v>
      </c>
      <c r="E376" s="198">
        <v>30.12</v>
      </c>
      <c r="F376" s="199" t="s">
        <v>1915</v>
      </c>
      <c r="G376" s="215" t="s">
        <v>1960</v>
      </c>
      <c r="H376" s="215" t="s">
        <v>1960</v>
      </c>
      <c r="I376" s="207"/>
    </row>
    <row r="377" spans="1:9" hidden="1">
      <c r="A377" s="174">
        <v>304832</v>
      </c>
      <c r="B377" s="205" t="s">
        <v>2354</v>
      </c>
      <c r="C377" s="197">
        <v>30</v>
      </c>
      <c r="D377" s="197" t="s">
        <v>29</v>
      </c>
      <c r="E377" s="198">
        <v>30.12</v>
      </c>
      <c r="F377" s="199" t="s">
        <v>1915</v>
      </c>
      <c r="G377" s="215" t="s">
        <v>1960</v>
      </c>
      <c r="H377" s="215" t="s">
        <v>1960</v>
      </c>
      <c r="I377" s="223"/>
    </row>
    <row r="378" spans="1:9" hidden="1">
      <c r="A378" s="174">
        <v>300110</v>
      </c>
      <c r="B378" s="205" t="s">
        <v>2355</v>
      </c>
      <c r="C378" s="197">
        <v>30</v>
      </c>
      <c r="D378" s="197" t="s">
        <v>29</v>
      </c>
      <c r="E378" s="198" t="s">
        <v>2356</v>
      </c>
      <c r="F378" s="199" t="s">
        <v>1915</v>
      </c>
      <c r="G378" s="215" t="s">
        <v>1960</v>
      </c>
      <c r="H378" s="215" t="s">
        <v>1960</v>
      </c>
      <c r="I378" s="207"/>
    </row>
    <row r="379" spans="1:9" hidden="1">
      <c r="A379" s="174">
        <v>301624</v>
      </c>
      <c r="B379" s="205" t="s">
        <v>2357</v>
      </c>
      <c r="C379" s="197">
        <v>30</v>
      </c>
      <c r="D379" s="197" t="s">
        <v>29</v>
      </c>
      <c r="E379" s="198">
        <v>30.12</v>
      </c>
      <c r="F379" s="199" t="s">
        <v>1915</v>
      </c>
      <c r="G379" s="215" t="s">
        <v>1960</v>
      </c>
      <c r="H379" s="215" t="s">
        <v>1960</v>
      </c>
      <c r="I379" s="207"/>
    </row>
    <row r="380" spans="1:9" hidden="1">
      <c r="A380" s="174">
        <v>301769</v>
      </c>
      <c r="B380" s="205" t="s">
        <v>2358</v>
      </c>
      <c r="C380" s="197">
        <v>30</v>
      </c>
      <c r="D380" s="197" t="s">
        <v>29</v>
      </c>
      <c r="E380" s="198">
        <v>30.12</v>
      </c>
      <c r="F380" s="199" t="s">
        <v>1915</v>
      </c>
      <c r="G380" s="215" t="s">
        <v>1960</v>
      </c>
      <c r="H380" s="215" t="s">
        <v>1960</v>
      </c>
      <c r="I380" s="207"/>
    </row>
    <row r="381" spans="1:9" hidden="1">
      <c r="A381" s="174">
        <v>300706</v>
      </c>
      <c r="B381" s="205" t="s">
        <v>2359</v>
      </c>
      <c r="C381" s="197">
        <v>30</v>
      </c>
      <c r="D381" s="197" t="s">
        <v>29</v>
      </c>
      <c r="E381" s="198" t="s">
        <v>2356</v>
      </c>
      <c r="F381" s="199" t="s">
        <v>1915</v>
      </c>
      <c r="G381" s="215" t="s">
        <v>1960</v>
      </c>
      <c r="H381" s="215" t="s">
        <v>1960</v>
      </c>
      <c r="I381" s="207"/>
    </row>
    <row r="382" spans="1:9" hidden="1">
      <c r="A382" s="174">
        <v>302112</v>
      </c>
      <c r="B382" s="205" t="s">
        <v>2360</v>
      </c>
      <c r="C382" s="197">
        <v>30</v>
      </c>
      <c r="D382" s="197" t="s">
        <v>29</v>
      </c>
      <c r="E382" s="198" t="s">
        <v>2356</v>
      </c>
      <c r="F382" s="199" t="s">
        <v>1915</v>
      </c>
      <c r="G382" s="215" t="s">
        <v>1960</v>
      </c>
      <c r="H382" s="215" t="s">
        <v>1960</v>
      </c>
      <c r="I382" s="207"/>
    </row>
    <row r="383" spans="1:9" hidden="1">
      <c r="A383" s="174">
        <v>300190</v>
      </c>
      <c r="B383" s="205" t="s">
        <v>2361</v>
      </c>
      <c r="C383" s="197">
        <v>30</v>
      </c>
      <c r="D383" s="197" t="s">
        <v>29</v>
      </c>
      <c r="E383" s="198" t="s">
        <v>2356</v>
      </c>
      <c r="F383" s="199" t="s">
        <v>1915</v>
      </c>
      <c r="G383" s="215" t="s">
        <v>1960</v>
      </c>
      <c r="H383" s="215" t="s">
        <v>1960</v>
      </c>
      <c r="I383" s="207"/>
    </row>
    <row r="384" spans="1:9" hidden="1">
      <c r="A384" s="174">
        <v>301783</v>
      </c>
      <c r="B384" s="205" t="s">
        <v>2362</v>
      </c>
      <c r="C384" s="197">
        <v>30</v>
      </c>
      <c r="D384" s="197" t="s">
        <v>29</v>
      </c>
      <c r="E384" s="198" t="s">
        <v>2356</v>
      </c>
      <c r="F384" s="199" t="s">
        <v>1915</v>
      </c>
      <c r="G384" s="215" t="s">
        <v>1960</v>
      </c>
      <c r="H384" s="215" t="s">
        <v>1960</v>
      </c>
      <c r="I384" s="207"/>
    </row>
    <row r="385" spans="1:9" hidden="1">
      <c r="A385" s="238">
        <v>301181</v>
      </c>
      <c r="B385" s="232" t="s">
        <v>2363</v>
      </c>
      <c r="C385" s="197">
        <v>30</v>
      </c>
      <c r="D385" s="197" t="s">
        <v>29</v>
      </c>
      <c r="E385" s="198">
        <v>30.13</v>
      </c>
      <c r="F385" s="199" t="s">
        <v>1915</v>
      </c>
      <c r="G385" s="215" t="s">
        <v>1960</v>
      </c>
      <c r="H385" s="215" t="s">
        <v>1960</v>
      </c>
      <c r="I385" s="223"/>
    </row>
    <row r="386" spans="1:9" hidden="1">
      <c r="A386" s="238">
        <v>301116</v>
      </c>
      <c r="B386" s="232" t="s">
        <v>2364</v>
      </c>
      <c r="C386" s="197">
        <v>30</v>
      </c>
      <c r="D386" s="197" t="s">
        <v>29</v>
      </c>
      <c r="E386" s="198">
        <v>30.13</v>
      </c>
      <c r="F386" s="199" t="s">
        <v>1915</v>
      </c>
      <c r="G386" s="215" t="s">
        <v>1960</v>
      </c>
      <c r="H386" s="215" t="s">
        <v>1960</v>
      </c>
      <c r="I386" s="223"/>
    </row>
    <row r="387" spans="1:9" hidden="1">
      <c r="A387" s="174">
        <v>303199</v>
      </c>
      <c r="B387" s="205" t="s">
        <v>2365</v>
      </c>
      <c r="C387" s="197">
        <v>30</v>
      </c>
      <c r="D387" s="197" t="s">
        <v>29</v>
      </c>
      <c r="E387" s="198">
        <v>30.13</v>
      </c>
      <c r="F387" s="199" t="s">
        <v>1915</v>
      </c>
      <c r="G387" s="215" t="s">
        <v>1960</v>
      </c>
      <c r="H387" s="215" t="s">
        <v>1960</v>
      </c>
      <c r="I387" s="207"/>
    </row>
    <row r="388" spans="1:9" hidden="1">
      <c r="A388" s="174">
        <v>300281</v>
      </c>
      <c r="B388" s="205" t="s">
        <v>2366</v>
      </c>
      <c r="C388" s="197">
        <v>30</v>
      </c>
      <c r="D388" s="197" t="s">
        <v>29</v>
      </c>
      <c r="E388" s="198" t="s">
        <v>2367</v>
      </c>
      <c r="F388" s="199" t="s">
        <v>1915</v>
      </c>
      <c r="G388" s="215" t="s">
        <v>1960</v>
      </c>
      <c r="H388" s="215" t="s">
        <v>1960</v>
      </c>
      <c r="I388" s="207"/>
    </row>
    <row r="389" spans="1:9" hidden="1">
      <c r="A389" s="174">
        <v>301874</v>
      </c>
      <c r="B389" s="205" t="s">
        <v>2368</v>
      </c>
      <c r="C389" s="197">
        <v>30</v>
      </c>
      <c r="D389" s="197" t="s">
        <v>29</v>
      </c>
      <c r="E389" s="198" t="s">
        <v>2367</v>
      </c>
      <c r="F389" s="199" t="s">
        <v>1915</v>
      </c>
      <c r="G389" s="215" t="s">
        <v>1960</v>
      </c>
      <c r="H389" s="215" t="s">
        <v>1960</v>
      </c>
      <c r="I389" s="207"/>
    </row>
    <row r="390" spans="1:9" hidden="1">
      <c r="A390" s="174">
        <v>302891</v>
      </c>
      <c r="B390" s="205" t="s">
        <v>2369</v>
      </c>
      <c r="C390" s="197">
        <v>30</v>
      </c>
      <c r="D390" s="197" t="s">
        <v>29</v>
      </c>
      <c r="E390" s="198"/>
      <c r="F390" s="199" t="s">
        <v>1915</v>
      </c>
      <c r="G390" s="215" t="s">
        <v>1960</v>
      </c>
      <c r="H390" s="215" t="s">
        <v>1960</v>
      </c>
      <c r="I390" s="207"/>
    </row>
    <row r="391" spans="1:9" hidden="1">
      <c r="A391" s="174">
        <v>310122</v>
      </c>
      <c r="B391" s="205" t="s">
        <v>2370</v>
      </c>
      <c r="C391" s="197">
        <v>31</v>
      </c>
      <c r="D391" s="197" t="s">
        <v>2371</v>
      </c>
      <c r="E391" s="198" t="s">
        <v>2372</v>
      </c>
      <c r="F391" s="199" t="s">
        <v>1915</v>
      </c>
      <c r="G391" s="198"/>
      <c r="H391" s="198"/>
      <c r="I391" s="223"/>
    </row>
    <row r="392" spans="1:9" hidden="1">
      <c r="A392" s="174">
        <v>310010</v>
      </c>
      <c r="B392" s="205" t="s">
        <v>2373</v>
      </c>
      <c r="C392" s="197">
        <v>31</v>
      </c>
      <c r="D392" s="197" t="s">
        <v>2371</v>
      </c>
      <c r="E392" s="198" t="s">
        <v>2372</v>
      </c>
      <c r="F392" s="199" t="s">
        <v>1915</v>
      </c>
      <c r="G392" s="198"/>
      <c r="H392" s="198"/>
      <c r="I392" s="223"/>
    </row>
    <row r="393" spans="1:9" hidden="1">
      <c r="A393" s="174">
        <v>310032</v>
      </c>
      <c r="B393" s="205" t="s">
        <v>2374</v>
      </c>
      <c r="C393" s="197">
        <v>31</v>
      </c>
      <c r="D393" s="197" t="s">
        <v>2371</v>
      </c>
      <c r="E393" s="198" t="s">
        <v>2372</v>
      </c>
      <c r="F393" s="199" t="s">
        <v>1915</v>
      </c>
      <c r="G393" s="198"/>
      <c r="H393" s="198"/>
      <c r="I393" s="223"/>
    </row>
    <row r="394" spans="1:9" hidden="1">
      <c r="A394" s="174">
        <v>310130</v>
      </c>
      <c r="B394" s="205" t="s">
        <v>2375</v>
      </c>
      <c r="C394" s="197">
        <v>31</v>
      </c>
      <c r="D394" s="197" t="s">
        <v>2371</v>
      </c>
      <c r="E394" s="198" t="s">
        <v>2376</v>
      </c>
      <c r="F394" s="199" t="s">
        <v>1915</v>
      </c>
      <c r="G394" s="198"/>
      <c r="H394" s="198"/>
      <c r="I394" s="223"/>
    </row>
    <row r="395" spans="1:9" hidden="1">
      <c r="A395" s="174">
        <v>310148</v>
      </c>
      <c r="B395" s="205" t="s">
        <v>2377</v>
      </c>
      <c r="C395" s="197">
        <v>31</v>
      </c>
      <c r="D395" s="197" t="s">
        <v>2371</v>
      </c>
      <c r="E395" s="198" t="s">
        <v>2376</v>
      </c>
      <c r="F395" s="199" t="s">
        <v>1915</v>
      </c>
      <c r="G395" s="198"/>
      <c r="H395" s="198"/>
      <c r="I395" s="223"/>
    </row>
    <row r="396" spans="1:9" hidden="1">
      <c r="A396" s="174">
        <v>310053</v>
      </c>
      <c r="B396" s="205" t="s">
        <v>2378</v>
      </c>
      <c r="C396" s="197">
        <v>31</v>
      </c>
      <c r="D396" s="197" t="s">
        <v>2371</v>
      </c>
      <c r="E396" s="198"/>
      <c r="F396" s="199" t="s">
        <v>1915</v>
      </c>
      <c r="G396" s="215"/>
      <c r="H396" s="198"/>
      <c r="I396" s="223"/>
    </row>
    <row r="397" spans="1:9" hidden="1">
      <c r="A397" s="174">
        <v>310140</v>
      </c>
      <c r="B397" s="205" t="s">
        <v>2379</v>
      </c>
      <c r="C397" s="197">
        <v>31</v>
      </c>
      <c r="D397" s="197" t="s">
        <v>2371</v>
      </c>
      <c r="E397" s="198"/>
      <c r="F397" s="199" t="s">
        <v>1915</v>
      </c>
      <c r="G397" s="215"/>
      <c r="H397" s="215"/>
      <c r="I397" s="223"/>
    </row>
    <row r="398" spans="1:9" hidden="1">
      <c r="A398" s="174">
        <v>320012</v>
      </c>
      <c r="B398" s="205" t="s">
        <v>2380</v>
      </c>
      <c r="C398" s="197">
        <v>32</v>
      </c>
      <c r="D398" s="197" t="s">
        <v>2381</v>
      </c>
      <c r="E398" s="198" t="s">
        <v>2382</v>
      </c>
      <c r="F398" s="199" t="s">
        <v>1915</v>
      </c>
      <c r="G398" s="215"/>
      <c r="H398" s="215"/>
      <c r="I398" s="207"/>
    </row>
    <row r="399" spans="1:9" hidden="1">
      <c r="A399" s="174">
        <v>320133</v>
      </c>
      <c r="B399" s="205" t="s">
        <v>2383</v>
      </c>
      <c r="C399" s="197">
        <v>32</v>
      </c>
      <c r="D399" s="197" t="s">
        <v>2381</v>
      </c>
      <c r="E399" s="198" t="s">
        <v>2382</v>
      </c>
      <c r="F399" s="199" t="s">
        <v>1915</v>
      </c>
      <c r="G399" s="215"/>
      <c r="H399" s="215"/>
      <c r="I399" s="207"/>
    </row>
    <row r="400" spans="1:9" hidden="1">
      <c r="A400" s="174">
        <v>320113</v>
      </c>
      <c r="B400" s="205" t="s">
        <v>2384</v>
      </c>
      <c r="C400" s="197">
        <v>32</v>
      </c>
      <c r="D400" s="197" t="s">
        <v>2381</v>
      </c>
      <c r="E400" s="198" t="s">
        <v>2382</v>
      </c>
      <c r="F400" s="199" t="s">
        <v>1915</v>
      </c>
      <c r="G400" s="215"/>
      <c r="H400" s="215"/>
      <c r="I400" s="207"/>
    </row>
    <row r="401" spans="1:9" hidden="1">
      <c r="A401" s="174">
        <v>320599</v>
      </c>
      <c r="B401" s="205" t="s">
        <v>2385</v>
      </c>
      <c r="C401" s="197">
        <v>32</v>
      </c>
      <c r="D401" s="197" t="s">
        <v>2381</v>
      </c>
      <c r="E401" s="198" t="s">
        <v>2382</v>
      </c>
      <c r="F401" s="199" t="s">
        <v>1915</v>
      </c>
      <c r="G401" s="215"/>
      <c r="H401" s="215"/>
      <c r="I401" s="207"/>
    </row>
    <row r="402" spans="1:9" hidden="1">
      <c r="A402" s="174">
        <v>320026</v>
      </c>
      <c r="B402" s="205" t="s">
        <v>2386</v>
      </c>
      <c r="C402" s="197">
        <v>32</v>
      </c>
      <c r="D402" s="197" t="s">
        <v>2381</v>
      </c>
      <c r="E402" s="198" t="s">
        <v>2382</v>
      </c>
      <c r="F402" s="199" t="s">
        <v>1915</v>
      </c>
      <c r="G402" s="215"/>
      <c r="H402" s="215"/>
      <c r="I402" s="207"/>
    </row>
    <row r="403" spans="1:9" hidden="1">
      <c r="A403" s="174">
        <v>320562</v>
      </c>
      <c r="B403" s="205" t="s">
        <v>2387</v>
      </c>
      <c r="C403" s="197">
        <v>32</v>
      </c>
      <c r="D403" s="197" t="s">
        <v>2381</v>
      </c>
      <c r="E403" s="198"/>
      <c r="F403" s="199" t="s">
        <v>1915</v>
      </c>
      <c r="G403" s="215"/>
      <c r="H403" s="215"/>
      <c r="I403" s="207"/>
    </row>
    <row r="404" spans="1:9" hidden="1">
      <c r="A404" s="174">
        <v>321152</v>
      </c>
      <c r="B404" s="205" t="s">
        <v>2388</v>
      </c>
      <c r="C404" s="197">
        <v>32</v>
      </c>
      <c r="D404" s="197" t="s">
        <v>2381</v>
      </c>
      <c r="E404" s="198"/>
      <c r="F404" s="199" t="s">
        <v>1915</v>
      </c>
      <c r="G404" s="215"/>
      <c r="H404" s="215"/>
      <c r="I404" s="207"/>
    </row>
    <row r="405" spans="1:9" hidden="1">
      <c r="A405" s="174">
        <v>320934</v>
      </c>
      <c r="B405" s="205" t="s">
        <v>2389</v>
      </c>
      <c r="C405" s="197">
        <v>32</v>
      </c>
      <c r="D405" s="197" t="s">
        <v>2381</v>
      </c>
      <c r="E405" s="198"/>
      <c r="F405" s="199" t="s">
        <v>1915</v>
      </c>
      <c r="G405" s="215"/>
      <c r="H405" s="215"/>
      <c r="I405" s="207"/>
    </row>
    <row r="406" spans="1:9" hidden="1">
      <c r="A406" s="174">
        <v>320015</v>
      </c>
      <c r="B406" s="205" t="s">
        <v>2390</v>
      </c>
      <c r="C406" s="197">
        <v>32</v>
      </c>
      <c r="D406" s="197" t="s">
        <v>2381</v>
      </c>
      <c r="E406" s="198"/>
      <c r="F406" s="199" t="s">
        <v>1915</v>
      </c>
      <c r="G406" s="215"/>
      <c r="H406" s="215"/>
      <c r="I406" s="207"/>
    </row>
    <row r="407" spans="1:9" hidden="1">
      <c r="A407" s="174">
        <v>321669</v>
      </c>
      <c r="B407" s="205" t="s">
        <v>2391</v>
      </c>
      <c r="C407" s="197">
        <v>32</v>
      </c>
      <c r="D407" s="197" t="s">
        <v>2381</v>
      </c>
      <c r="E407" s="198"/>
      <c r="F407" s="199" t="s">
        <v>1915</v>
      </c>
      <c r="G407" s="215"/>
      <c r="H407" s="215"/>
      <c r="I407" s="207"/>
    </row>
    <row r="408" spans="1:9" hidden="1">
      <c r="A408" s="174">
        <v>320638</v>
      </c>
      <c r="B408" s="205" t="s">
        <v>2392</v>
      </c>
      <c r="C408" s="197">
        <v>32</v>
      </c>
      <c r="D408" s="197" t="s">
        <v>2381</v>
      </c>
      <c r="E408" s="198"/>
      <c r="F408" s="199" t="s">
        <v>1915</v>
      </c>
      <c r="G408" s="215"/>
      <c r="H408" s="215"/>
      <c r="I408" s="207"/>
    </row>
    <row r="409" spans="1:9" hidden="1">
      <c r="A409" s="174">
        <v>320888</v>
      </c>
      <c r="B409" s="205" t="s">
        <v>2393</v>
      </c>
      <c r="C409" s="197">
        <v>32</v>
      </c>
      <c r="D409" s="197" t="s">
        <v>2381</v>
      </c>
      <c r="E409" s="198"/>
      <c r="F409" s="199" t="s">
        <v>1915</v>
      </c>
      <c r="G409" s="215"/>
      <c r="H409" s="215"/>
      <c r="I409" s="207"/>
    </row>
    <row r="410" spans="1:9" hidden="1">
      <c r="A410" s="174">
        <v>320887</v>
      </c>
      <c r="B410" s="205" t="s">
        <v>2394</v>
      </c>
      <c r="C410" s="197">
        <v>32</v>
      </c>
      <c r="D410" s="197" t="s">
        <v>2381</v>
      </c>
      <c r="E410" s="198"/>
      <c r="F410" s="199" t="s">
        <v>1915</v>
      </c>
      <c r="G410" s="215"/>
      <c r="H410" s="215"/>
      <c r="I410" s="207"/>
    </row>
    <row r="411" spans="1:9" hidden="1">
      <c r="A411" s="174">
        <v>331171</v>
      </c>
      <c r="B411" s="205" t="s">
        <v>2395</v>
      </c>
      <c r="C411" s="197">
        <v>33</v>
      </c>
      <c r="D411" s="197" t="s">
        <v>2396</v>
      </c>
      <c r="E411" s="198" t="s">
        <v>2397</v>
      </c>
      <c r="F411" s="199" t="s">
        <v>1915</v>
      </c>
      <c r="G411" s="215"/>
      <c r="H411" s="215"/>
      <c r="I411" s="207"/>
    </row>
    <row r="412" spans="1:9" hidden="1">
      <c r="A412" s="174">
        <v>330107</v>
      </c>
      <c r="B412" s="205" t="s">
        <v>2398</v>
      </c>
      <c r="C412" s="197">
        <v>33</v>
      </c>
      <c r="D412" s="197" t="s">
        <v>2396</v>
      </c>
      <c r="E412" s="198" t="s">
        <v>2397</v>
      </c>
      <c r="F412" s="199" t="s">
        <v>1915</v>
      </c>
      <c r="G412" s="215"/>
      <c r="H412" s="215"/>
      <c r="I412" s="207"/>
    </row>
    <row r="413" spans="1:9" hidden="1">
      <c r="A413" s="174">
        <v>331168</v>
      </c>
      <c r="B413" s="205" t="s">
        <v>2399</v>
      </c>
      <c r="C413" s="197">
        <v>33</v>
      </c>
      <c r="D413" s="197" t="s">
        <v>2396</v>
      </c>
      <c r="E413" s="198" t="s">
        <v>2397</v>
      </c>
      <c r="F413" s="199" t="s">
        <v>1915</v>
      </c>
      <c r="G413" s="215"/>
      <c r="H413" s="215"/>
      <c r="I413" s="207"/>
    </row>
    <row r="414" spans="1:9" hidden="1">
      <c r="A414" s="174">
        <v>331170</v>
      </c>
      <c r="B414" s="205" t="s">
        <v>2400</v>
      </c>
      <c r="C414" s="197">
        <v>33</v>
      </c>
      <c r="D414" s="197" t="s">
        <v>2396</v>
      </c>
      <c r="E414" s="198" t="s">
        <v>2397</v>
      </c>
      <c r="F414" s="199" t="s">
        <v>1915</v>
      </c>
      <c r="G414" s="215"/>
      <c r="H414" s="215"/>
      <c r="I414" s="207"/>
    </row>
    <row r="415" spans="1:9" hidden="1">
      <c r="A415" s="174">
        <v>330269</v>
      </c>
      <c r="B415" s="205" t="s">
        <v>2401</v>
      </c>
      <c r="C415" s="197">
        <v>33</v>
      </c>
      <c r="D415" s="197" t="s">
        <v>2396</v>
      </c>
      <c r="E415" s="198" t="s">
        <v>2397</v>
      </c>
      <c r="F415" s="199" t="s">
        <v>1915</v>
      </c>
      <c r="G415" s="215"/>
      <c r="H415" s="215"/>
      <c r="I415" s="207"/>
    </row>
    <row r="416" spans="1:9" hidden="1">
      <c r="A416" s="174">
        <v>331169</v>
      </c>
      <c r="B416" s="205" t="s">
        <v>2402</v>
      </c>
      <c r="C416" s="197">
        <v>33</v>
      </c>
      <c r="D416" s="197" t="s">
        <v>2396</v>
      </c>
      <c r="E416" s="198" t="s">
        <v>2397</v>
      </c>
      <c r="F416" s="199" t="s">
        <v>1915</v>
      </c>
      <c r="G416" s="215"/>
      <c r="H416" s="215"/>
      <c r="I416" s="207"/>
    </row>
  </sheetData>
  <autoFilter ref="A1:I416" xr:uid="{00000000-0009-0000-0000-000005000000}">
    <filterColumn colId="2">
      <filters>
        <filter val="14"/>
      </filters>
    </filterColumn>
  </autoFilter>
  <conditionalFormatting sqref="A332:A345 A286:A287 A216:A283 A148:A214 A111:A145 A1:A108">
    <cfRule type="duplicateValues" dxfId="13" priority="14"/>
  </conditionalFormatting>
  <conditionalFormatting sqref="A109:A110">
    <cfRule type="duplicateValues" dxfId="12" priority="13"/>
  </conditionalFormatting>
  <conditionalFormatting sqref="I146">
    <cfRule type="duplicateValues" dxfId="11" priority="12"/>
  </conditionalFormatting>
  <conditionalFormatting sqref="A146:A147">
    <cfRule type="duplicateValues" dxfId="10" priority="11"/>
  </conditionalFormatting>
  <conditionalFormatting sqref="A288:A289">
    <cfRule type="duplicateValues" dxfId="9" priority="7"/>
  </conditionalFormatting>
  <conditionalFormatting sqref="A290:A293">
    <cfRule type="duplicateValues" dxfId="8" priority="8"/>
  </conditionalFormatting>
  <conditionalFormatting sqref="A346:A350">
    <cfRule type="duplicateValues" dxfId="7" priority="6"/>
  </conditionalFormatting>
  <conditionalFormatting sqref="A351:A361">
    <cfRule type="duplicateValues" dxfId="6" priority="9"/>
  </conditionalFormatting>
  <conditionalFormatting sqref="A294:A317 A321:A331">
    <cfRule type="duplicateValues" dxfId="5" priority="10"/>
  </conditionalFormatting>
  <conditionalFormatting sqref="A318:A320">
    <cfRule type="duplicateValues" dxfId="4" priority="5"/>
  </conditionalFormatting>
  <conditionalFormatting sqref="A362:A367">
    <cfRule type="duplicateValues" dxfId="3" priority="4"/>
  </conditionalFormatting>
  <conditionalFormatting sqref="A368:A376">
    <cfRule type="duplicateValues" dxfId="2" priority="2"/>
  </conditionalFormatting>
  <conditionalFormatting sqref="A377:A384">
    <cfRule type="duplicateValues" dxfId="1" priority="1"/>
  </conditionalFormatting>
  <conditionalFormatting sqref="A385:A416">
    <cfRule type="duplicateValues" dxfId="0" priority="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3"/>
  <sheetViews>
    <sheetView workbookViewId="0">
      <selection activeCell="F12" sqref="F12"/>
    </sheetView>
  </sheetViews>
  <sheetFormatPr defaultRowHeight="14.4"/>
  <cols>
    <col min="1" max="1" width="16.77734375" bestFit="1" customWidth="1"/>
    <col min="2" max="2" width="21.21875" bestFit="1" customWidth="1"/>
  </cols>
  <sheetData>
    <row r="1" spans="1:3">
      <c r="A1" s="175" t="s">
        <v>85</v>
      </c>
      <c r="B1" s="175" t="s">
        <v>86</v>
      </c>
      <c r="C1" s="175" t="s">
        <v>1709</v>
      </c>
    </row>
    <row r="2" spans="1:3">
      <c r="A2" s="456" t="s">
        <v>1271</v>
      </c>
      <c r="B2" s="149" t="s">
        <v>10</v>
      </c>
      <c r="C2" s="149">
        <v>1</v>
      </c>
    </row>
    <row r="3" spans="1:3">
      <c r="A3" s="456"/>
      <c r="B3" s="149" t="s">
        <v>40</v>
      </c>
      <c r="C3" s="149">
        <v>2</v>
      </c>
    </row>
    <row r="4" spans="1:3">
      <c r="A4" s="456"/>
      <c r="B4" s="149" t="s">
        <v>1678</v>
      </c>
      <c r="C4" s="149">
        <v>3</v>
      </c>
    </row>
    <row r="5" spans="1:3">
      <c r="A5" s="456"/>
      <c r="B5" s="149" t="s">
        <v>1710</v>
      </c>
      <c r="C5" s="149">
        <v>4</v>
      </c>
    </row>
    <row r="6" spans="1:3">
      <c r="A6" s="456"/>
      <c r="B6" s="149" t="s">
        <v>563</v>
      </c>
      <c r="C6" s="149">
        <v>5</v>
      </c>
    </row>
    <row r="7" spans="1:3">
      <c r="A7" s="456"/>
      <c r="B7" s="149" t="s">
        <v>566</v>
      </c>
      <c r="C7" s="149">
        <v>6</v>
      </c>
    </row>
    <row r="8" spans="1:3">
      <c r="A8" s="455" t="s">
        <v>19</v>
      </c>
      <c r="B8" s="176" t="s">
        <v>20</v>
      </c>
      <c r="C8" s="176">
        <v>1</v>
      </c>
    </row>
    <row r="9" spans="1:3">
      <c r="A9" s="455"/>
      <c r="B9" s="176" t="s">
        <v>21</v>
      </c>
      <c r="C9" s="176">
        <v>2</v>
      </c>
    </row>
    <row r="10" spans="1:3">
      <c r="A10" s="455"/>
      <c r="B10" s="176" t="s">
        <v>23</v>
      </c>
      <c r="C10" s="176">
        <v>3</v>
      </c>
    </row>
    <row r="11" spans="1:3">
      <c r="A11" s="455"/>
      <c r="B11" s="176" t="s">
        <v>24</v>
      </c>
      <c r="C11" s="176">
        <v>4</v>
      </c>
    </row>
    <row r="12" spans="1:3">
      <c r="A12" s="455"/>
      <c r="B12" s="176" t="s">
        <v>25</v>
      </c>
      <c r="C12" s="176">
        <v>5</v>
      </c>
    </row>
    <row r="13" spans="1:3">
      <c r="A13" s="455"/>
      <c r="B13" s="176" t="s">
        <v>720</v>
      </c>
      <c r="C13" s="176">
        <v>6</v>
      </c>
    </row>
    <row r="14" spans="1:3">
      <c r="A14" s="455"/>
      <c r="B14" s="176" t="s">
        <v>26</v>
      </c>
      <c r="C14" s="176">
        <v>7</v>
      </c>
    </row>
    <row r="15" spans="1:3">
      <c r="A15" s="456" t="s">
        <v>0</v>
      </c>
      <c r="B15" s="149" t="s">
        <v>2</v>
      </c>
      <c r="C15" s="149">
        <v>1</v>
      </c>
    </row>
    <row r="16" spans="1:3">
      <c r="A16" s="456"/>
      <c r="B16" s="149" t="s">
        <v>1</v>
      </c>
      <c r="C16" s="149">
        <v>2</v>
      </c>
    </row>
    <row r="17" spans="1:3">
      <c r="A17" s="456"/>
      <c r="B17" s="149" t="s">
        <v>5</v>
      </c>
      <c r="C17" s="149">
        <v>3</v>
      </c>
    </row>
    <row r="18" spans="1:3">
      <c r="A18" s="456"/>
      <c r="B18" s="149" t="s">
        <v>4</v>
      </c>
      <c r="C18" s="149">
        <v>4</v>
      </c>
    </row>
    <row r="19" spans="1:3">
      <c r="A19" s="456"/>
      <c r="B19" s="149" t="s">
        <v>7</v>
      </c>
      <c r="C19" s="149">
        <v>5</v>
      </c>
    </row>
    <row r="20" spans="1:3">
      <c r="A20" s="456"/>
      <c r="B20" s="149" t="s">
        <v>8</v>
      </c>
      <c r="C20" s="149">
        <v>6</v>
      </c>
    </row>
    <row r="21" spans="1:3">
      <c r="A21" s="456"/>
      <c r="B21" s="149" t="s">
        <v>9</v>
      </c>
      <c r="C21" s="149">
        <v>7</v>
      </c>
    </row>
    <row r="22" spans="1:3">
      <c r="A22" s="456"/>
      <c r="B22" s="149" t="s">
        <v>6</v>
      </c>
      <c r="C22" s="149">
        <v>8</v>
      </c>
    </row>
    <row r="23" spans="1:3">
      <c r="A23" s="456"/>
      <c r="B23" s="149" t="s">
        <v>717</v>
      </c>
      <c r="C23" s="149">
        <v>9</v>
      </c>
    </row>
    <row r="24" spans="1:3">
      <c r="A24" s="456"/>
      <c r="B24" s="149" t="s">
        <v>1692</v>
      </c>
      <c r="C24" s="149">
        <v>10</v>
      </c>
    </row>
    <row r="25" spans="1:3">
      <c r="A25" s="456"/>
      <c r="B25" s="149" t="s">
        <v>1682</v>
      </c>
      <c r="C25" s="149">
        <v>11</v>
      </c>
    </row>
    <row r="26" spans="1:3">
      <c r="A26" s="456"/>
      <c r="B26" s="149" t="s">
        <v>563</v>
      </c>
      <c r="C26" s="149">
        <v>12</v>
      </c>
    </row>
    <row r="27" spans="1:3">
      <c r="A27" s="456"/>
      <c r="B27" s="149" t="s">
        <v>566</v>
      </c>
      <c r="C27" s="149">
        <v>13</v>
      </c>
    </row>
    <row r="28" spans="1:3">
      <c r="A28" s="455" t="s">
        <v>14</v>
      </c>
      <c r="B28" s="176" t="s">
        <v>16</v>
      </c>
      <c r="C28" s="176">
        <v>1</v>
      </c>
    </row>
    <row r="29" spans="1:3">
      <c r="A29" s="455"/>
      <c r="B29" s="176" t="s">
        <v>17</v>
      </c>
      <c r="C29" s="176">
        <v>2</v>
      </c>
    </row>
    <row r="30" spans="1:3">
      <c r="A30" s="455"/>
      <c r="B30" s="176" t="s">
        <v>18</v>
      </c>
      <c r="C30" s="176">
        <v>3</v>
      </c>
    </row>
    <row r="31" spans="1:3">
      <c r="A31" s="455"/>
      <c r="B31" s="176" t="s">
        <v>15</v>
      </c>
      <c r="C31" s="176">
        <v>4</v>
      </c>
    </row>
    <row r="32" spans="1:3">
      <c r="A32" s="455"/>
      <c r="B32" s="176" t="s">
        <v>14</v>
      </c>
      <c r="C32" s="176">
        <v>5</v>
      </c>
    </row>
    <row r="33" spans="1:3">
      <c r="A33" s="456" t="s">
        <v>29</v>
      </c>
      <c r="B33" s="149" t="s">
        <v>31</v>
      </c>
      <c r="C33" s="149">
        <v>1</v>
      </c>
    </row>
    <row r="34" spans="1:3">
      <c r="A34" s="456"/>
      <c r="B34" s="149" t="s">
        <v>23</v>
      </c>
      <c r="C34" s="149">
        <v>2</v>
      </c>
    </row>
    <row r="35" spans="1:3">
      <c r="A35" s="456"/>
      <c r="B35" s="149" t="s">
        <v>30</v>
      </c>
      <c r="C35" s="149">
        <v>3</v>
      </c>
    </row>
    <row r="36" spans="1:3">
      <c r="A36" s="456"/>
      <c r="B36" s="149" t="s">
        <v>1547</v>
      </c>
      <c r="C36" s="149">
        <v>4</v>
      </c>
    </row>
    <row r="37" spans="1:3">
      <c r="A37" s="456"/>
      <c r="B37" s="149" t="s">
        <v>561</v>
      </c>
      <c r="C37" s="149">
        <v>5</v>
      </c>
    </row>
    <row r="38" spans="1:3">
      <c r="A38" s="456"/>
      <c r="B38" s="149" t="s">
        <v>1685</v>
      </c>
      <c r="C38" s="149">
        <v>6</v>
      </c>
    </row>
    <row r="39" spans="1:3">
      <c r="A39" s="456"/>
      <c r="B39" s="149" t="s">
        <v>726</v>
      </c>
      <c r="C39" s="149">
        <v>7</v>
      </c>
    </row>
    <row r="40" spans="1:3">
      <c r="A40" s="456"/>
      <c r="B40" s="149" t="s">
        <v>1694</v>
      </c>
      <c r="C40" s="149">
        <v>8</v>
      </c>
    </row>
    <row r="41" spans="1:3">
      <c r="A41" s="456"/>
      <c r="B41" s="149" t="s">
        <v>725</v>
      </c>
      <c r="C41" s="149">
        <v>9</v>
      </c>
    </row>
    <row r="42" spans="1:3">
      <c r="A42" s="456"/>
      <c r="B42" s="149" t="s">
        <v>727</v>
      </c>
      <c r="C42" s="149">
        <v>10</v>
      </c>
    </row>
    <row r="43" spans="1:3">
      <c r="A43" s="456"/>
      <c r="B43" s="149" t="s">
        <v>1712</v>
      </c>
      <c r="C43" s="149">
        <v>11</v>
      </c>
    </row>
    <row r="44" spans="1:3">
      <c r="A44" s="456"/>
      <c r="B44" s="149" t="s">
        <v>562</v>
      </c>
      <c r="C44" s="149">
        <v>12</v>
      </c>
    </row>
    <row r="45" spans="1:3">
      <c r="A45" s="456"/>
      <c r="B45" s="149" t="s">
        <v>1684</v>
      </c>
      <c r="C45" s="149">
        <v>13</v>
      </c>
    </row>
    <row r="46" spans="1:3" ht="13.05" customHeight="1">
      <c r="A46" s="455" t="s">
        <v>11</v>
      </c>
      <c r="B46" s="176" t="s">
        <v>13</v>
      </c>
      <c r="C46" s="176">
        <v>1</v>
      </c>
    </row>
    <row r="47" spans="1:3">
      <c r="A47" s="455"/>
      <c r="B47" s="176" t="s">
        <v>719</v>
      </c>
      <c r="C47" s="176">
        <v>2</v>
      </c>
    </row>
    <row r="48" spans="1:3">
      <c r="A48" s="455"/>
      <c r="B48" s="176" t="s">
        <v>718</v>
      </c>
      <c r="C48" s="176">
        <v>3</v>
      </c>
    </row>
    <row r="49" spans="1:3">
      <c r="A49" s="455"/>
      <c r="B49" s="176" t="s">
        <v>12</v>
      </c>
      <c r="C49" s="176">
        <v>4</v>
      </c>
    </row>
    <row r="50" spans="1:3">
      <c r="A50" s="456" t="s">
        <v>27</v>
      </c>
      <c r="B50" s="149" t="s">
        <v>28</v>
      </c>
      <c r="C50" s="149">
        <v>2</v>
      </c>
    </row>
    <row r="51" spans="1:3">
      <c r="A51" s="456"/>
      <c r="B51" s="149" t="s">
        <v>4</v>
      </c>
      <c r="C51" s="149">
        <v>1</v>
      </c>
    </row>
    <row r="52" spans="1:3">
      <c r="A52" s="455" t="s">
        <v>1282</v>
      </c>
      <c r="B52" s="176" t="s">
        <v>36</v>
      </c>
      <c r="C52" s="176">
        <v>1</v>
      </c>
    </row>
    <row r="53" spans="1:3">
      <c r="A53" s="455"/>
      <c r="B53" s="176" t="s">
        <v>1713</v>
      </c>
      <c r="C53" s="176">
        <v>2</v>
      </c>
    </row>
    <row r="54" spans="1:3">
      <c r="A54" s="455"/>
      <c r="B54" s="176" t="s">
        <v>724</v>
      </c>
      <c r="C54" s="176">
        <v>3</v>
      </c>
    </row>
    <row r="55" spans="1:3">
      <c r="A55" s="455"/>
      <c r="B55" s="176" t="s">
        <v>38</v>
      </c>
      <c r="C55" s="176">
        <v>4</v>
      </c>
    </row>
    <row r="56" spans="1:3">
      <c r="A56" s="455"/>
      <c r="B56" s="176" t="s">
        <v>1687</v>
      </c>
      <c r="C56" s="176">
        <v>5</v>
      </c>
    </row>
    <row r="57" spans="1:3">
      <c r="A57" s="455"/>
      <c r="B57" s="176" t="s">
        <v>37</v>
      </c>
      <c r="C57" s="176">
        <v>6</v>
      </c>
    </row>
    <row r="58" spans="1:3">
      <c r="A58" s="455"/>
      <c r="B58" s="176" t="s">
        <v>39</v>
      </c>
      <c r="C58" s="176">
        <v>7</v>
      </c>
    </row>
    <row r="59" spans="1:3">
      <c r="A59" s="455"/>
      <c r="B59" s="176" t="s">
        <v>721</v>
      </c>
      <c r="C59" s="176">
        <v>8</v>
      </c>
    </row>
    <row r="60" spans="1:3">
      <c r="A60" s="455"/>
      <c r="B60" s="176" t="s">
        <v>723</v>
      </c>
      <c r="C60" s="176">
        <v>9</v>
      </c>
    </row>
    <row r="61" spans="1:3">
      <c r="A61" s="455"/>
      <c r="B61" s="176" t="s">
        <v>722</v>
      </c>
      <c r="C61" s="176">
        <v>10</v>
      </c>
    </row>
    <row r="62" spans="1:3">
      <c r="A62" s="456" t="s">
        <v>32</v>
      </c>
      <c r="B62" s="149" t="s">
        <v>34</v>
      </c>
      <c r="C62" s="149">
        <v>1</v>
      </c>
    </row>
    <row r="63" spans="1:3">
      <c r="A63" s="456"/>
      <c r="B63" s="149" t="s">
        <v>33</v>
      </c>
      <c r="C63" s="149">
        <v>2</v>
      </c>
    </row>
    <row r="64" spans="1:3">
      <c r="A64" s="455" t="s">
        <v>1328</v>
      </c>
      <c r="B64" s="176" t="s">
        <v>1689</v>
      </c>
      <c r="C64" s="176">
        <v>1</v>
      </c>
    </row>
    <row r="65" spans="1:3">
      <c r="A65" s="455"/>
      <c r="B65" s="176" t="s">
        <v>1353</v>
      </c>
      <c r="C65" s="176">
        <v>2</v>
      </c>
    </row>
    <row r="66" spans="1:3">
      <c r="A66" s="455"/>
      <c r="B66" s="176" t="s">
        <v>1350</v>
      </c>
      <c r="C66" s="176">
        <v>3</v>
      </c>
    </row>
    <row r="67" spans="1:3">
      <c r="A67" s="455"/>
      <c r="B67" s="176" t="s">
        <v>1352</v>
      </c>
      <c r="C67" s="176">
        <v>4</v>
      </c>
    </row>
    <row r="68" spans="1:3">
      <c r="A68" s="455"/>
      <c r="B68" s="176" t="s">
        <v>1351</v>
      </c>
      <c r="C68" s="176">
        <v>5</v>
      </c>
    </row>
    <row r="69" spans="1:3">
      <c r="A69" s="456" t="s">
        <v>1714</v>
      </c>
      <c r="B69" s="149" t="s">
        <v>1680</v>
      </c>
      <c r="C69" s="149">
        <v>1</v>
      </c>
    </row>
    <row r="70" spans="1:3">
      <c r="A70" s="456"/>
      <c r="B70" s="149" t="s">
        <v>1690</v>
      </c>
      <c r="C70" s="149">
        <v>2</v>
      </c>
    </row>
    <row r="71" spans="1:3">
      <c r="A71" s="456"/>
      <c r="B71" s="149" t="s">
        <v>1304</v>
      </c>
      <c r="C71" s="149">
        <v>3</v>
      </c>
    </row>
    <row r="72" spans="1:3">
      <c r="A72" s="456"/>
      <c r="B72" s="149" t="s">
        <v>1305</v>
      </c>
      <c r="C72" s="149">
        <v>4</v>
      </c>
    </row>
    <row r="73" spans="1:3">
      <c r="A73" s="456"/>
      <c r="B73" s="149" t="s">
        <v>1306</v>
      </c>
      <c r="C73" s="149">
        <v>5</v>
      </c>
    </row>
  </sheetData>
  <mergeCells count="11">
    <mergeCell ref="A50:A51"/>
    <mergeCell ref="A52:A61"/>
    <mergeCell ref="A62:A63"/>
    <mergeCell ref="A64:A68"/>
    <mergeCell ref="A69:A73"/>
    <mergeCell ref="A46:A49"/>
    <mergeCell ref="A2:A7"/>
    <mergeCell ref="A8:A14"/>
    <mergeCell ref="A15:A27"/>
    <mergeCell ref="A28:A32"/>
    <mergeCell ref="A33:A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
  <sheetViews>
    <sheetView zoomScale="85" zoomScaleNormal="85" workbookViewId="0">
      <pane ySplit="1" topLeftCell="A2" activePane="bottomLeft" state="frozen"/>
      <selection pane="bottomLeft" activeCell="C17" sqref="C17"/>
    </sheetView>
  </sheetViews>
  <sheetFormatPr defaultRowHeight="14.4"/>
  <cols>
    <col min="2" max="2" width="45.5546875" bestFit="1" customWidth="1"/>
    <col min="3" max="3" width="19.44140625" customWidth="1"/>
    <col min="4" max="4" width="8.33203125" bestFit="1" customWidth="1"/>
    <col min="6" max="6" width="10.88671875" customWidth="1"/>
    <col min="7" max="7" width="12.44140625" customWidth="1"/>
    <col min="9" max="9" width="14.88671875" customWidth="1"/>
    <col min="10" max="10" width="19.44140625" customWidth="1"/>
  </cols>
  <sheetData>
    <row r="1" spans="1:10">
      <c r="A1" s="27" t="s">
        <v>87</v>
      </c>
      <c r="B1" s="27" t="s">
        <v>72</v>
      </c>
      <c r="C1" s="27" t="s">
        <v>172</v>
      </c>
      <c r="D1" s="27" t="s">
        <v>84</v>
      </c>
      <c r="E1" s="39" t="s">
        <v>270</v>
      </c>
      <c r="F1" s="27" t="s">
        <v>271</v>
      </c>
      <c r="G1" s="27" t="s">
        <v>272</v>
      </c>
      <c r="H1" s="27" t="s">
        <v>273</v>
      </c>
      <c r="I1" s="30" t="s">
        <v>558</v>
      </c>
      <c r="J1" s="30" t="s">
        <v>559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5"/>
  <sheetViews>
    <sheetView zoomScaleNormal="100" workbookViewId="0">
      <selection activeCell="B2" sqref="B2"/>
    </sheetView>
  </sheetViews>
  <sheetFormatPr defaultRowHeight="14.4"/>
  <cols>
    <col min="1" max="1" width="6.6640625" bestFit="1" customWidth="1"/>
    <col min="2" max="3" width="18.33203125" bestFit="1" customWidth="1"/>
    <col min="5" max="5" width="12.33203125" bestFit="1" customWidth="1"/>
    <col min="6" max="6" width="12.33203125" customWidth="1"/>
    <col min="7" max="7" width="88.5546875" bestFit="1" customWidth="1"/>
    <col min="8" max="9" width="93" bestFit="1" customWidth="1"/>
  </cols>
  <sheetData>
    <row r="1" spans="1:9">
      <c r="A1" t="s">
        <v>172</v>
      </c>
      <c r="B1" t="s">
        <v>72</v>
      </c>
      <c r="C1" t="s">
        <v>73</v>
      </c>
      <c r="D1" t="s">
        <v>269</v>
      </c>
      <c r="E1" t="s">
        <v>285</v>
      </c>
      <c r="F1" t="s">
        <v>89</v>
      </c>
      <c r="G1" t="s">
        <v>283</v>
      </c>
      <c r="H1" t="s">
        <v>286</v>
      </c>
      <c r="I1" t="s">
        <v>287</v>
      </c>
    </row>
    <row r="2" spans="1:9">
      <c r="A2">
        <v>48392</v>
      </c>
      <c r="B2" s="181" t="s">
        <v>10</v>
      </c>
      <c r="C2" t="s">
        <v>10</v>
      </c>
      <c r="D2" t="b">
        <v>1</v>
      </c>
      <c r="E2" t="s">
        <v>288</v>
      </c>
      <c r="F2" s="31">
        <v>1</v>
      </c>
      <c r="G2" s="327" t="s">
        <v>2915</v>
      </c>
      <c r="H2" s="327" t="s">
        <v>2916</v>
      </c>
      <c r="I2" s="327" t="s">
        <v>2916</v>
      </c>
    </row>
    <row r="3" spans="1:9">
      <c r="A3">
        <v>48394</v>
      </c>
      <c r="B3" t="s">
        <v>19</v>
      </c>
      <c r="C3" t="s">
        <v>19</v>
      </c>
      <c r="D3" t="b">
        <v>1</v>
      </c>
      <c r="E3" t="s">
        <v>292</v>
      </c>
      <c r="F3" s="31">
        <v>2</v>
      </c>
      <c r="G3" s="327" t="s">
        <v>2917</v>
      </c>
      <c r="H3" s="327" t="s">
        <v>2918</v>
      </c>
      <c r="I3" s="327" t="s">
        <v>2918</v>
      </c>
    </row>
    <row r="4" spans="1:9">
      <c r="A4">
        <v>48395</v>
      </c>
      <c r="B4" t="s">
        <v>0</v>
      </c>
      <c r="C4" t="s">
        <v>0</v>
      </c>
      <c r="D4" t="b">
        <v>1</v>
      </c>
      <c r="E4" t="s">
        <v>290</v>
      </c>
      <c r="F4" s="31">
        <v>3</v>
      </c>
      <c r="G4" s="327" t="s">
        <v>2919</v>
      </c>
      <c r="H4" s="327" t="s">
        <v>2920</v>
      </c>
      <c r="I4" s="327" t="s">
        <v>2920</v>
      </c>
    </row>
    <row r="5" spans="1:9">
      <c r="A5">
        <v>48398</v>
      </c>
      <c r="B5" t="s">
        <v>11</v>
      </c>
      <c r="C5" t="s">
        <v>11</v>
      </c>
      <c r="D5" t="b">
        <v>1</v>
      </c>
      <c r="E5" t="s">
        <v>291</v>
      </c>
      <c r="F5" s="31">
        <v>4</v>
      </c>
      <c r="G5" s="327" t="s">
        <v>2921</v>
      </c>
      <c r="H5" s="327" t="s">
        <v>2922</v>
      </c>
      <c r="I5" s="327" t="s">
        <v>2922</v>
      </c>
    </row>
    <row r="6" spans="1:9">
      <c r="A6">
        <v>48397</v>
      </c>
      <c r="B6" t="s">
        <v>29</v>
      </c>
      <c r="C6" t="s">
        <v>29</v>
      </c>
      <c r="D6" t="b">
        <v>1</v>
      </c>
      <c r="E6" t="s">
        <v>292</v>
      </c>
      <c r="F6" s="31">
        <v>5</v>
      </c>
      <c r="G6" s="327" t="s">
        <v>2923</v>
      </c>
      <c r="H6" s="327" t="s">
        <v>2924</v>
      </c>
      <c r="I6" s="327" t="s">
        <v>2924</v>
      </c>
    </row>
    <row r="7" spans="1:9">
      <c r="A7">
        <v>48396</v>
      </c>
      <c r="B7" t="s">
        <v>27</v>
      </c>
      <c r="C7" t="s">
        <v>27</v>
      </c>
      <c r="D7" t="b">
        <v>1</v>
      </c>
      <c r="E7" t="s">
        <v>293</v>
      </c>
      <c r="F7" s="31">
        <v>6</v>
      </c>
      <c r="G7" s="327" t="s">
        <v>2925</v>
      </c>
      <c r="H7" s="327" t="s">
        <v>2926</v>
      </c>
      <c r="I7" s="327" t="s">
        <v>2926</v>
      </c>
    </row>
    <row r="8" spans="1:9">
      <c r="A8" s="181">
        <v>48403</v>
      </c>
      <c r="B8" s="320" t="s">
        <v>2494</v>
      </c>
      <c r="C8" s="294" t="s">
        <v>2494</v>
      </c>
      <c r="D8" t="b">
        <v>1</v>
      </c>
      <c r="E8" s="294" t="s">
        <v>2910</v>
      </c>
      <c r="F8" s="319">
        <v>7</v>
      </c>
      <c r="G8" s="328" t="s">
        <v>2938</v>
      </c>
      <c r="H8" s="328" t="s">
        <v>2937</v>
      </c>
      <c r="I8" s="328" t="s">
        <v>2937</v>
      </c>
    </row>
    <row r="9" spans="1:9">
      <c r="A9">
        <v>48393</v>
      </c>
      <c r="B9" t="s">
        <v>14</v>
      </c>
      <c r="C9" t="s">
        <v>14</v>
      </c>
      <c r="D9" t="b">
        <v>1</v>
      </c>
      <c r="E9" t="s">
        <v>289</v>
      </c>
      <c r="F9" s="31">
        <v>8</v>
      </c>
      <c r="G9" s="327" t="s">
        <v>2927</v>
      </c>
      <c r="H9" s="327" t="s">
        <v>2928</v>
      </c>
      <c r="I9" s="327" t="s">
        <v>2928</v>
      </c>
    </row>
    <row r="10" spans="1:9">
      <c r="A10">
        <v>48402</v>
      </c>
      <c r="B10" t="s">
        <v>1293</v>
      </c>
      <c r="C10" t="s">
        <v>1293</v>
      </c>
      <c r="D10" t="b">
        <v>1</v>
      </c>
      <c r="E10" t="s">
        <v>1431</v>
      </c>
      <c r="F10" s="31">
        <v>9</v>
      </c>
      <c r="G10" s="327" t="s">
        <v>2929</v>
      </c>
      <c r="H10" s="327" t="s">
        <v>2930</v>
      </c>
      <c r="I10" s="327" t="s">
        <v>2930</v>
      </c>
    </row>
    <row r="11" spans="1:9">
      <c r="A11">
        <v>48401</v>
      </c>
      <c r="B11" s="171" t="s">
        <v>1328</v>
      </c>
      <c r="C11" s="171" t="s">
        <v>1328</v>
      </c>
      <c r="D11" t="b">
        <v>1</v>
      </c>
      <c r="E11" s="171" t="s">
        <v>1430</v>
      </c>
      <c r="F11" s="31">
        <v>10</v>
      </c>
      <c r="G11" s="327" t="s">
        <v>2931</v>
      </c>
      <c r="H11" s="327" t="s">
        <v>2932</v>
      </c>
      <c r="I11" s="327" t="s">
        <v>2932</v>
      </c>
    </row>
    <row r="12" spans="1:9">
      <c r="A12" s="181">
        <v>48400</v>
      </c>
      <c r="B12" s="320" t="s">
        <v>35</v>
      </c>
      <c r="C12" s="294" t="s">
        <v>35</v>
      </c>
      <c r="D12" s="171" t="b">
        <v>1</v>
      </c>
      <c r="E12" s="294" t="s">
        <v>2911</v>
      </c>
      <c r="F12" s="31">
        <v>11</v>
      </c>
      <c r="G12" s="327" t="s">
        <v>2933</v>
      </c>
      <c r="H12" s="327" t="s">
        <v>2934</v>
      </c>
      <c r="I12" s="327" t="s">
        <v>2934</v>
      </c>
    </row>
    <row r="13" spans="1:9">
      <c r="A13" s="181">
        <v>48405</v>
      </c>
      <c r="B13" s="320" t="s">
        <v>724</v>
      </c>
      <c r="C13" s="294" t="s">
        <v>724</v>
      </c>
      <c r="D13" s="171" t="b">
        <v>1</v>
      </c>
      <c r="E13" s="294" t="s">
        <v>2912</v>
      </c>
      <c r="F13" s="319">
        <v>12</v>
      </c>
      <c r="G13" s="328" t="s">
        <v>2939</v>
      </c>
      <c r="H13" s="328" t="s">
        <v>2940</v>
      </c>
      <c r="I13" s="328" t="s">
        <v>2940</v>
      </c>
    </row>
    <row r="14" spans="1:9">
      <c r="A14" s="181">
        <v>48406</v>
      </c>
      <c r="B14" s="320" t="s">
        <v>2717</v>
      </c>
      <c r="C14" s="294" t="s">
        <v>2717</v>
      </c>
      <c r="D14" s="171" t="b">
        <v>1</v>
      </c>
      <c r="E14" s="294" t="s">
        <v>2913</v>
      </c>
      <c r="F14" s="319">
        <v>13</v>
      </c>
      <c r="G14" s="328" t="s">
        <v>2942</v>
      </c>
      <c r="H14" s="328" t="s">
        <v>2941</v>
      </c>
      <c r="I14" s="328" t="s">
        <v>2941</v>
      </c>
    </row>
    <row r="15" spans="1:9">
      <c r="A15">
        <v>48399</v>
      </c>
      <c r="B15" s="171" t="s">
        <v>2914</v>
      </c>
      <c r="C15" s="171" t="s">
        <v>2914</v>
      </c>
      <c r="D15" s="171" t="b">
        <v>1</v>
      </c>
      <c r="E15" s="171" t="s">
        <v>294</v>
      </c>
      <c r="F15" s="31">
        <v>14</v>
      </c>
      <c r="G15" s="327" t="s">
        <v>2936</v>
      </c>
      <c r="H15" s="327" t="s">
        <v>2935</v>
      </c>
      <c r="I15" s="327" t="s">
        <v>2935</v>
      </c>
    </row>
  </sheetData>
  <autoFilter ref="A1:I1" xr:uid="{00000000-0009-0000-0000-000008000000}">
    <sortState ref="A2:I15">
      <sortCondition ref="F1"/>
    </sortState>
  </autoFilter>
  <hyperlinks>
    <hyperlink ref="G2" r:id="rId1" xr:uid="{00000000-0004-0000-0800-000000000000}"/>
    <hyperlink ref="G3" r:id="rId2" display="https://s3-us-west-2.amazonaws.com/phx-delivery-app-assets/categories/food.jpg" xr:uid="{00000000-0004-0000-0800-000001000000}"/>
    <hyperlink ref="G12" r:id="rId3" xr:uid="{00000000-0004-0000-0800-000002000000}"/>
    <hyperlink ref="G15" r:id="rId4" xr:uid="{00000000-0004-0000-0800-000003000000}"/>
    <hyperlink ref="G4" r:id="rId5" xr:uid="{00000000-0004-0000-0800-000004000000}"/>
    <hyperlink ref="G5" r:id="rId6" xr:uid="{00000000-0004-0000-0800-000005000000}"/>
    <hyperlink ref="G6" r:id="rId7" xr:uid="{00000000-0004-0000-0800-000006000000}"/>
    <hyperlink ref="G7" r:id="rId8" xr:uid="{00000000-0004-0000-0800-000007000000}"/>
    <hyperlink ref="G9" r:id="rId9" xr:uid="{00000000-0004-0000-0800-000008000000}"/>
    <hyperlink ref="G10" r:id="rId10" xr:uid="{00000000-0004-0000-0800-000009000000}"/>
    <hyperlink ref="G11" r:id="rId11" xr:uid="{00000000-0004-0000-0800-00000A000000}"/>
    <hyperlink ref="H2" r:id="rId12" xr:uid="{00000000-0004-0000-0800-00000B000000}"/>
    <hyperlink ref="H3" r:id="rId13" xr:uid="{00000000-0004-0000-0800-00000C000000}"/>
    <hyperlink ref="H4" r:id="rId14" xr:uid="{00000000-0004-0000-0800-00000D000000}"/>
    <hyperlink ref="H5" r:id="rId15" xr:uid="{00000000-0004-0000-0800-00000E000000}"/>
    <hyperlink ref="H6" r:id="rId16" xr:uid="{00000000-0004-0000-0800-00000F000000}"/>
    <hyperlink ref="H7" r:id="rId17" xr:uid="{00000000-0004-0000-0800-000010000000}"/>
    <hyperlink ref="H9" r:id="rId18" xr:uid="{00000000-0004-0000-0800-000011000000}"/>
    <hyperlink ref="H10" r:id="rId19" xr:uid="{00000000-0004-0000-0800-000012000000}"/>
    <hyperlink ref="H11" r:id="rId20" xr:uid="{00000000-0004-0000-0800-000013000000}"/>
    <hyperlink ref="H12" r:id="rId21" xr:uid="{00000000-0004-0000-0800-000014000000}"/>
    <hyperlink ref="H15" r:id="rId22" xr:uid="{00000000-0004-0000-0800-000015000000}"/>
    <hyperlink ref="I2" r:id="rId23" xr:uid="{00000000-0004-0000-0800-000016000000}"/>
    <hyperlink ref="I3" r:id="rId24" xr:uid="{00000000-0004-0000-0800-000017000000}"/>
    <hyperlink ref="I4" r:id="rId25" xr:uid="{00000000-0004-0000-0800-000018000000}"/>
    <hyperlink ref="I5" r:id="rId26" xr:uid="{00000000-0004-0000-0800-000019000000}"/>
    <hyperlink ref="I6" r:id="rId27" xr:uid="{00000000-0004-0000-0800-00001A000000}"/>
    <hyperlink ref="I7" r:id="rId28" xr:uid="{00000000-0004-0000-0800-00001B000000}"/>
    <hyperlink ref="I9" r:id="rId29" xr:uid="{00000000-0004-0000-0800-00001C000000}"/>
    <hyperlink ref="I10" r:id="rId30" xr:uid="{00000000-0004-0000-0800-00001D000000}"/>
    <hyperlink ref="I11" r:id="rId31" xr:uid="{00000000-0004-0000-0800-00001E000000}"/>
    <hyperlink ref="I12" r:id="rId32" xr:uid="{00000000-0004-0000-0800-00001F000000}"/>
    <hyperlink ref="I15" r:id="rId33" xr:uid="{00000000-0004-0000-0800-000020000000}"/>
    <hyperlink ref="H8" r:id="rId34" xr:uid="{00000000-0004-0000-0800-000021000000}"/>
    <hyperlink ref="G8" r:id="rId35" xr:uid="{00000000-0004-0000-0800-000022000000}"/>
    <hyperlink ref="G13" r:id="rId36" xr:uid="{00000000-0004-0000-0800-000023000000}"/>
    <hyperlink ref="H13" r:id="rId37" xr:uid="{00000000-0004-0000-0800-000024000000}"/>
    <hyperlink ref="I13" r:id="rId38" xr:uid="{00000000-0004-0000-0800-000025000000}"/>
    <hyperlink ref="H14" r:id="rId39" xr:uid="{00000000-0004-0000-0800-000026000000}"/>
    <hyperlink ref="I14" r:id="rId40" xr:uid="{00000000-0004-0000-0800-000027000000}"/>
    <hyperlink ref="G14" r:id="rId41" xr:uid="{00000000-0004-0000-0800-000028000000}"/>
    <hyperlink ref="I8" r:id="rId42" xr:uid="{00000000-0004-0000-0800-000029000000}"/>
  </hyperlinks>
  <pageMargins left="0.7" right="0.7" top="0.75" bottom="0.75" header="0.3" footer="0.3"/>
  <pageSetup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MetaData of Worksheets</vt:lpstr>
      <vt:lpstr>7-11 Product Nutritionals</vt:lpstr>
      <vt:lpstr>Products</vt:lpstr>
      <vt:lpstr>Working - New Adds</vt:lpstr>
      <vt:lpstr>Working - New SLINs</vt:lpstr>
      <vt:lpstr>SS Core Items</vt:lpstr>
      <vt:lpstr>Tag Ordering</vt:lpstr>
      <vt:lpstr>SLIN_Mappings</vt:lpstr>
      <vt:lpstr>Categories</vt:lpstr>
      <vt:lpstr>DayTimeSlots</vt:lpstr>
      <vt:lpstr>EstimatedTimeModel</vt:lpstr>
      <vt:lpstr>Cat and 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ivc15103adm</dc:creator>
  <cp:lastModifiedBy>ivc15103adm</cp:lastModifiedBy>
  <dcterms:created xsi:type="dcterms:W3CDTF">2017-09-25T21:53:24Z</dcterms:created>
  <dcterms:modified xsi:type="dcterms:W3CDTF">2018-06-20T11:16:07Z</dcterms:modified>
</cp:coreProperties>
</file>