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im\Desktop\"/>
    </mc:Choice>
  </mc:AlternateContent>
  <xr:revisionPtr revIDLastSave="0" documentId="8_{7CBF13A0-3CCD-4C9C-90AD-BF9FFB6F83A5}" xr6:coauthVersionLast="47" xr6:coauthVersionMax="47" xr10:uidLastSave="{00000000-0000-0000-0000-000000000000}"/>
  <bookViews>
    <workbookView xWindow="4185" yWindow="1455" windowWidth="21600" windowHeight="11295" xr2:uid="{00000000-000D-0000-FFFF-FFFF00000000}"/>
  </bookViews>
  <sheets>
    <sheet name="Dashboard" sheetId="22" r:id="rId1"/>
    <sheet name="Total Sales" sheetId="18" r:id="rId2"/>
    <sheet name="Country 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<sst xmlns="http://schemas.openxmlformats.org/spreadsheetml/2006/main" count="11136" uniqueCount="6227">
  <si>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</si>
  <si>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</si>
  <si>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</si>
  <si>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</si>
  <si>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</si>
  <si>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</si>
  <si>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</si>
  <si>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</si>
  <si>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</si>
  <si>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</si>
  <si>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</si>
  <si>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</si>
  <si>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</si>
  <si>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</si>
  <si>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</si>
  <si>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</si>
  <si>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</si>
  <si>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</si>
  <si>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</si>
  <si>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</si>
  <si>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</si>
  <si>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</si>
  <si>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</si>
  <si>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</si>
  <si>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</si>
  <si>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</si>
  <si>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</si>
  <si>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</si>
  <si>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</si>
  <si>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</si>
  <si>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</si>
  <si>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</si>
  <si>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</si>
  <si>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</si>
  <si>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</si>
  <si>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</si>
  <si>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</si>
  <si>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</si>
  <si>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</si>
  <si>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</si>
  <si>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</si>
  <si>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</si>
  <si>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</si>
  <si>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</si>
  <si>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</si>
  <si>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</si>
  <si>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</si>
  <si>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</si>
  <si>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</si>
  <si>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</si>
  <si>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</si>
  <si>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</si>
  <si>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</si>
  <si>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</si>
  <si>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</si>
  <si>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</si>
  <si>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</si>
  <si>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</si>
  <si>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</si>
  <si>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</si>
  <si>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</si>
  <si>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</si>
  <si>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</si>
  <si>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</si>
  <si>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</si>
  <si>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</si>
  <si>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</si>
  <si>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</si>
  <si>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</si>
  <si>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</si>
  <si>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</si>
  <si>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</si>
  <si>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</si>
  <si>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</si>
  <si>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</si>
  <si>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</si>
  <si>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</si>
  <si>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</si>
  <si>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</si>
  <si>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</si>
  <si>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</si>
  <si>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</si>
  <si>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</si>
  <si>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</si>
  <si>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</si>
  <si>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</si>
  <si>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</si>
  <si>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</si>
  <si>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</si>
  <si>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</si>
  <si>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</si>
  <si>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</si>
  <si>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</si>
  <si>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</si>
  <si>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</si>
  <si>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</si>
  <si>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</si>
  <si>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</si>
  <si>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</si>
  <si>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</si>
  <si>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</si>
  <si>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</si>
  <si>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</si>
  <si>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</si>
  <si>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</si>
  <si>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</si>
  <si>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</si>
  <si>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</si>
  <si>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</si>
  <si>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</si>
  <si>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</si>
  <si>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</si>
  <si>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</si>
  <si>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</si>
  <si>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</si>
  <si>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</si>
  <si>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</si>
  <si>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</si>
  <si>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</si>
  <si>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</si>
  <si>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</si>
  <si>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</si>
  <si>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</si>
  <si>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</si>
  <si>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</si>
  <si>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</si>
  <si>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</si>
  <si>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</si>
  <si>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</si>
  <si>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</si>
  <si>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</si>
  <si>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</si>
  <si>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</si>
  <si>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</si>
  <si>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</si>
  <si>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</si>
  <si>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</si>
  <si>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</si>
  <si>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</si>
  <si>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</si>
  <si>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</si>
  <si>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</si>
  <si>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</si>
  <si>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</si>
  <si>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</si>
  <si>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</si>
  <si>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</si>
  <si>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</si>
  <si>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</si>
  <si>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</si>
  <si>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</si>
  <si>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</si>
  <si>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</si>
  <si>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</si>
  <si>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</si>
  <si>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</si>
  <si>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</si>
  <si>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</si>
  <si>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</si>
  <si>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</si>
  <si>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</si>
  <si>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</si>
  <si>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</si>
  <si>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</si>
  <si>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</si>
  <si>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</si>
  <si>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</si>
  <si>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</si>
  <si>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</si>
  <si>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</si>
  <si>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</si>
  <si>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</si>
  <si>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</si>
  <si>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</si>
  <si>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</si>
  <si>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</si>
  <si>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</si>
  <si>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</si>
  <si>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</si>
  <si>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</si>
  <si>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</si>
  <si>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</si>
  <si>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</si>
  <si>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</si>
  <si>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</si>
  <si>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</si>
  <si>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</si>
  <si>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</si>
  <si>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</si>
  <si>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</si>
  <si>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</si>
  <si>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</si>
  <si>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</si>
  <si>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</si>
  <si>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</si>
  <si>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</si>
  <si>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</si>
  <si>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</si>
  <si>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</si>
  <si>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</si>
  <si>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</si>
  <si>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</si>
  <si>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</si>
  <si>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</si>
  <si>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</si>
  <si>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</si>
  <si>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</si>
  <si>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</si>
  <si>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</si>
  <si>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</si>
  <si>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</si>
  <si>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</si>
  <si>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</si>
  <si>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</si>
  <si>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</si>
  <si>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</si>
  <si>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</si>
  <si>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</si>
  <si>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</si>
  <si>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</si>
  <si>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</si>
  <si>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</si>
  <si>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</si>
  <si>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</si>
  <si>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</si>
  <si>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</si>
  <si>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</si>
  <si>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</si>
  <si>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</si>
  <si>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</si>
  <si>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</si>
  <si>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</si>
  <si>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</si>
  <si>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</si>
  <si>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</si>
  <si>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</si>
  <si>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</si>
  <si>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</si>
  <si>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</si>
  <si>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</si>
  <si>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</si>
  <si>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</si>
  <si>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</si>
  <si>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</si>
  <si>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</si>
  <si>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</si>
  <si>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</si>
  <si>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</si>
  <si>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</si>
  <si>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</si>
  <si>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</si>
  <si>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</si>
  <si>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</si>
  <si>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</si>
  <si>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</si>
  <si>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</si>
  <si>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</si>
  <si>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</si>
  <si>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</si>
  <si>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</si>
  <si>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</si>
  <si>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</si>
  <si>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</si>
  <si>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</si>
  <si>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</si>
  <si>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</si>
  <si>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</si>
  <si>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</si>
  <si>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</si>
  <si>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</si>
  <si>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</si>
  <si>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</si>
  <si>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</si>
  <si>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</si>
  <si>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</si>
  <si>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</si>
  <si>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</si>
  <si>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</si>
  <si>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</si>
  <si>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</si>
  <si>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</si>
  <si>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</si>
  <si>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</si>
  <si>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</si>
  <si>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</si>
  <si>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</si>
  <si>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</si>
  <si>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</si>
  <si>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</si>
  <si>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</si>
  <si>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</si>
  <si>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</si>
  <si>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</si>
  <si>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</si>
  <si>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</si>
  <si>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</si>
  <si>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</si>
  <si>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</si>
  <si>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</si>
  <si>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</si>
  <si>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</si>
  <si>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</si>
  <si>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</si>
  <si>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</si>
  <si>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</si>
  <si>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</si>
  <si>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</si>
  <si>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</si>
  <si>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</si>
  <si>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</si>
  <si>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</si>
  <si>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</si>
  <si>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</si>
  <si>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</si>
  <si>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</si>
  <si>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</si>
  <si>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</si>
  <si>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</si>
  <si>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</si>
  <si>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</si>
  <si>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</si>
  <si>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</si>
  <si>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</si>
  <si>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</si>
  <si>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</si>
  <si>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</si>
  <si>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</si>
  <si>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</si>
  <si>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</si>
  <si>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</si>
  <si>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</si>
  <si>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</si>
  <si>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</si>
  <si>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</si>
  <si>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</si>
  <si>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</si>
  <si>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</si>
  <si>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</si>
  <si>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</si>
  <si>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</si>
  <si>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</si>
  <si>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</si>
  <si>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</si>
  <si>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</si>
  <si>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</si>
  <si>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</si>
  <si>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</si>
  <si>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</si>
  <si>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</si>
  <si>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</si>
  <si>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</si>
  <si>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</si>
  <si>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</si>
  <si>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</si>
  <si>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</si>
  <si>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</si>
  <si>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</si>
  <si>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</si>
  <si>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</si>
  <si>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</si>
  <si>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</si>
  <si>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</si>
  <si>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</si>
  <si>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</si>
  <si>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</si>
  <si>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</si>
  <si>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</si>
  <si>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</si>
  <si>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</si>
  <si>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</si>
  <si>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</si>
  <si>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</si>
  <si>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</si>
  <si>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</si>
  <si>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</si>
  <si>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</si>
  <si>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</si>
  <si>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</si>
  <si>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</si>
  <si>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</si>
  <si>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</si>
  <si>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</si>
  <si>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</si>
  <si>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</si>
  <si>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</si>
  <si>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</si>
  <si>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</si>
  <si>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</si>
  <si>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</si>
  <si>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</si>
  <si>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</si>
  <si>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</si>
  <si>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</si>
  <si>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</si>
  <si>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</si>
  <si>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</si>
  <si>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</si>
  <si>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</si>
  <si>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</si>
  <si>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</si>
  <si>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</si>
  <si>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</si>
  <si>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</si>
  <si>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</si>
  <si>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</si>
  <si>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</si>
  <si>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</si>
  <si>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</si>
  <si>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</si>
  <si>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</si>
  <si>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</si>
  <si>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</si>
  <si>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</si>
  <si>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</si>
  <si>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</si>
  <si>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</si>
  <si>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</si>
  <si>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</si>
  <si>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</si>
  <si>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</si>
  <si>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</si>
  <si>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</si>
  <si>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</si>
  <si>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</si>
  <si>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</si>
  <si>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</si>
  <si>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</si>
  <si>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</si>
  <si>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</si>
  <si>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</si>
  <si>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</si>
  <si>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</si>
  <si>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</si>
  <si>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</si>
  <si>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</si>
  <si>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</si>
  <si>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</si>
  <si>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</si>
  <si>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</si>
  <si>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</si>
  <si>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</si>
  <si>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</si>
  <si>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</si>
  <si>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</si>
  <si>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</si>
  <si>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</si>
  <si>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</si>
  <si>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</si>
  <si>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</si>
  <si>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</si>
  <si>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</si>
  <si>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</si>
  <si>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</si>
  <si>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</si>
  <si>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</si>
  <si>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</si>
  <si>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</si>
  <si>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</si>
  <si>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</si>
  <si>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</si>
  <si>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</si>
  <si>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</si>
  <si>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</si>
  <si>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</si>
  <si>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</si>
  <si>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</si>
  <si>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</si>
  <si>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</si>
  <si>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</si>
  <si>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</si>
  <si>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</si>
  <si>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</si>
  <si>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</si>
  <si>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</si>
  <si>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</si>
  <si>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</si>
  <si>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</si>
  <si>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</si>
  <si>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</si>
  <si>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</si>
  <si>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</si>
  <si>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</si>
  <si>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</si>
  <si>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</si>
  <si>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</si>
  <si>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</si>
  <si>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</si>
  <si>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</si>
  <si>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</si>
  <si>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</si>
  <si>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</si>
  <si>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</si>
  <si>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</si>
  <si>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</si>
  <si>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</si>
  <si>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</si>
  <si>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</si>
  <si>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</si>
  <si>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</si>
  <si>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</si>
  <si>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</si>
  <si>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</si>
  <si>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</si>
  <si>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</si>
  <si>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</si>
  <si>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</si>
  <si>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</si>
  <si>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</si>
  <si>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</si>
  <si>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</si>
  <si>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</si>
  <si>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</si>
  <si>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</si>
  <si>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</si>
  <si>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</si>
  <si>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</si>
  <si>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</si>
  <si>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</si>
  <si>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</si>
  <si>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</si>
  <si>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</si>
  <si>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</si>
  <si>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</si>
  <si>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</si>
  <si>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</si>
  <si>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</si>
  <si>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</si>
  <si>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</si>
  <si>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</si>
  <si>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</si>
  <si>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</si>
  <si>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</si>
  <si>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</si>
  <si>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</si>
  <si>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</si>
  <si>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</si>
  <si>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</si>
  <si>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</si>
  <si>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</si>
  <si>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</si>
  <si>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</si>
  <si>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</si>
  <si>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</si>
  <si>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</si>
  <si>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</si>
  <si>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</si>
  <si>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</si>
  <si>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</si>
  <si>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</si>
  <si>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</si>
  <si>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</si>
  <si>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</si>
  <si>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</si>
  <si>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</si>
  <si>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</si>
  <si>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</si>
  <si>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</si>
  <si>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</si>
  <si>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</si>
  <si>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</si>
  <si>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</si>
  <si>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</si>
  <si>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</si>
  <si>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</si>
  <si>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</si>
  <si>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</si>
  <si>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</si>
  <si>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</si>
  <si>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</si>
  <si>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</si>
  <si>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</si>
  <si>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</si>
  <si>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</si>
  <si>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</si>
  <si>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</si>
  <si>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</si>
  <si>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</si>
  <si>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</si>
  <si>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</si>
  <si>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</si>
  <si>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</si>
  <si>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</si>
  <si>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</si>
  <si>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</si>
  <si>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</si>
  <si>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</si>
  <si>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</si>
  <si>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</si>
  <si>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</si>
  <si>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</si>
  <si>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</si>
  <si>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</si>
  <si>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</si>
  <si>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</si>
  <si>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</si>
  <si>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</si>
  <si>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</si>
  <si>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</si>
  <si>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</si>
  <si>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</si>
  <si>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</si>
  <si>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</si>
  <si>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</si>
  <si>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</si>
  <si>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</si>
  <si>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</si>
  <si>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</si>
  <si>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</si>
  <si>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</si>
  <si>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</si>
  <si>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</si>
  <si>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</si>
  <si>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</si>
  <si>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</si>
  <si>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</si>
  <si>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</si>
  <si>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</si>
  <si>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</si>
  <si>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</si>
  <si>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</si>
  <si>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</si>
  <si>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</si>
  <si>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</si>
  <si>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</si>
  <si>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</si>
  <si>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</si>
  <si>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</si>
  <si>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</si>
  <si>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</si>
  <si>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</si>
  <si>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</si>
  <si>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</si>
  <si>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</si>
  <si>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</si>
  <si>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</si>
  <si>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</si>
  <si>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</si>
  <si>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</si>
  <si>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</si>
  <si>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</si>
  <si>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</si>
  <si>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</si>
  <si>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</si>
  <si>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</si>
  <si>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</si>
  <si>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</si>
  <si>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</si>
  <si>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</si>
  <si>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</si>
  <si>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</si>
  <si>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</si>
  <si>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</si>
  <si>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</si>
  <si>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</si>
  <si>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</si>
  <si>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</si>
  <si>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</si>
  <si>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</si>
  <si>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</si>
  <si>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</si>
  <si>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</si>
  <si>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</si>
  <si>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</si>
  <si>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</si>
  <si>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</si>
  <si>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</si>
  <si>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</si>
  <si>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</si>
  <si>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</si>
  <si>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</si>
  <si>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</si>
  <si>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</si>
  <si>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</si>
  <si>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</si>
  <si>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</si>
  <si>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</si>
  <si>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</si>
  <si>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</si>
  <si>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</si>
  <si>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</si>
  <si>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</si>
  <si>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</si>
  <si>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</si>
  <si>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</si>
  <si>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</si>
  <si>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</si>
  <si>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</si>
  <si>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</si>
  <si>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</si>
  <si>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</si>
  <si>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</si>
  <si>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</si>
  <si>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</si>
  <si>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</si>
  <si>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</si>
  <si>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</si>
  <si>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</si>
  <si>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</si>
  <si>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</si>
  <si>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</si>
  <si>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</si>
  <si>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</si>
  <si>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</si>
  <si>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</si>
  <si>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</si>
  <si>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</si>
  <si>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</si>
  <si>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</si>
  <si>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</si>
  <si>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</si>
  <si>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</si>
  <si>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</si>
  <si>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</si>
  <si>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</si>
  <si>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</si>
  <si>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</si>
  <si>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</si>
  <si>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</si>
  <si>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</si>
  <si>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</si>
  <si>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</si>
  <si>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</si>
  <si>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</si>
  <si>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</si>
  <si>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</si>
  <si>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</si>
  <si>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</si>
  <si>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</si>
  <si>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</si>
  <si>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</si>
  <si>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</si>
  <si>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</si>
  <si>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</si>
  <si>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</si>
  <si>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</si>
  <si>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</si>
  <si>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</si>
  <si>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</si>
  <si>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</si>
  <si>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</si>
  <si>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</si>
  <si>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</si>
  <si>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</si>
  <si>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</si>
  <si>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</si>
  <si>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</si>
  <si>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</si>
  <si>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</si>
  <si>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</si>
  <si>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</si>
  <si>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</si>
  <si>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</si>
  <si>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</si>
  <si>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</si>
  <si>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</si>
  <si>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</si>
  <si>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</si>
  <si>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</si>
  <si>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</si>
  <si>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</si>
  <si>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</si>
  <si>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</si>
  <si>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</si>
  <si>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</si>
  <si>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</si>
  <si>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</si>
  <si>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</si>
  <si>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</si>
  <si>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</si>
  <si>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</si>
  <si>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</si>
  <si>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</si>
  <si>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</si>
  <si>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</si>
  <si>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</si>
  <si>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</si>
  <si>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</si>
  <si>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</si>
  <si>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</si>
  <si>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</si>
  <si>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</si>
  <si>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</si>
  <si>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</si>
  <si>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</si>
  <si>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</si>
  <si>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</si>
  <si>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</si>
  <si>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</si>
  <si>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</si>
  <si>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</si>
  <si>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</si>
  <si>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</si>
  <si>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</si>
  <si>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</si>
  <si>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</si>
  <si>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</si>
  <si>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</si>
  <si>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</si>
  <si>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</si>
  <si>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</si>
  <si>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</si>
  <si>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</si>
  <si>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</si>
  <si>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</si>
  <si>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</si>
  <si>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</si>
  <si>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</si>
  <si>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</si>
  <si>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</si>
  <si>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</si>
  <si>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</si>
  <si>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</si>
  <si>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</si>
  <si>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</si>
  <si>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</si>
  <si>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</si>
  <si>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</si>
  <si>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</si>
  <si>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</si>
  <si>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</si>
  <si>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</si>
  <si>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</si>
  <si>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</si>
  <si>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</si>
  <si>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</si>
  <si>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</si>
  <si>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</si>
  <si>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</si>
  <si>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</si>
  <si>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</si>
  <si>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</si>
  <si>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</si>
  <si>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</si>
  <si>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</si>
  <si>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</si>
  <si>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</si>
  <si>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</si>
  <si>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</si>
  <si>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</si>
  <si>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</si>
  <si>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</si>
  <si>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</si>
  <si>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</si>
  <si>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</si>
  <si>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</si>
  <si>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</si>
  <si>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</si>
  <si>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</si>
  <si>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</si>
  <si>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</si>
  <si>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</si>
  <si>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</si>
  <si>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</si>
  <si>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</si>
  <si>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</si>
  <si>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</si>
  <si>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</si>
  <si>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</si>
  <si>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</si>
  <si>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</si>
  <si>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</si>
  <si>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</si>
  <si>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</si>
  <si>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</si>
  <si>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</si>
  <si>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</si>
  <si>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</si>
  <si>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</si>
  <si>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</si>
  <si>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</si>
  <si>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</si>
  <si>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</si>
  <si>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</si>
  <si>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</si>
  <si>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</si>
  <si>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</si>
  <si>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</si>
  <si>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</si>
  <si>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</si>
  <si>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</si>
  <si>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</si>
  <si>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</si>
  <si>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</si>
  <si>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</si>
  <si>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</si>
  <si>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</si>
  <si>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</si>
  <si>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</si>
  <si>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</si>
  <si>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</si>
  <si>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</si>
  <si>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</si>
  <si>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</si>
  <si>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</si>
  <si>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</si>
  <si>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</si>
  <si>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</si>
  <si>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</si>
  <si>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</si>
  <si>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</si>
  <si>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</si>
  <si>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</si>
  <si>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</si>
  <si>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</si>
  <si>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</si>
  <si>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</si>
  <si>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</si>
  <si>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</si>
  <si>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</si>
  <si>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</si>
  <si>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</si>
  <si>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</si>
  <si>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</si>
  <si>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</si>
  <si>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</si>
  <si>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</si>
  <si>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</si>
  <si>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</si>
  <si>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</si>
  <si>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</si>
  <si>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</si>
  <si>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</si>
  <si>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</si>
  <si>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</si>
  <si>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</si>
  <si>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</si>
  <si>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</si>
  <si>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</si>
  <si>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</si>
  <si>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</si>
  <si>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</si>
  <si>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</si>
  <si>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</si>
  <si>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</si>
  <si>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</si>
  <si>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</si>
  <si>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</si>
  <si>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</si>
  <si>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</si>
  <si>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</si>
  <si>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</si>
  <si>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</si>
  <si>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</si>
  <si>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</si>
  <si>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</si>
  <si>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</si>
  <si>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</si>
  <si>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</si>
  <si>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</si>
  <si>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</si>
  <si>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</si>
  <si>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</si>
  <si>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</si>
  <si>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</si>
  <si>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</si>
  <si>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</si>
  <si>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</si>
  <si>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</si>
  <si>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</si>
  <si>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</si>
  <si>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</si>
  <si>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</si>
  <si>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</si>
  <si>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</si>
  <si>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</si>
  <si>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</si>
  <si>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</si>
  <si>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</si>
  <si>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</si>
  <si>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</si>
  <si>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</si>
  <si>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</si>
  <si>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</si>
  <si>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</si>
  <si>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</si>
  <si>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</si>
  <si>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</si>
  <si>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</si>
  <si>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</si>
  <si>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</si>
  <si>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</si>
  <si>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</si>
  <si>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</si>
  <si>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</si>
  <si>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</si>
  <si>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</si>
  <si>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</si>
  <si>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</si>
  <si>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</si>
  <si>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</si>
  <si>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</si>
  <si>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</si>
  <si>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</si>
  <si>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</si>
  <si>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</si>
  <si>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</si>
  <si>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</si>
  <si>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</si>
  <si>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</si>
  <si>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</si>
  <si>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</si>
  <si>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</si>
  <si>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</si>
  <si>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</si>
  <si>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</si>
  <si>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</si>
  <si>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</si>
  <si>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</si>
  <si>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</si>
  <si>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</si>
  <si>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</si>
  <si>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</si>
  <si>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</si>
  <si>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</si>
  <si>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</si>
  <si>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</si>
  <si>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</si>
  <si>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</si>
  <si>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</si>
  <si>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</si>
  <si>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</si>
  <si>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</si>
  <si>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</si>
  <si>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</si>
  <si>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</si>
  <si>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</si>
  <si>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</si>
  <si>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</si>
  <si>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</si>
  <si>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</si>
  <si>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</si>
  <si>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</si>
  <si>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</si>
  <si>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</si>
  <si>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</si>
  <si>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</si>
  <si>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</si>
  <si>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</si>
  <si>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</si>
  <si>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</si>
  <si>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</si>
  <si>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</si>
  <si>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</si>
  <si>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</si>
  <si>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</si>
  <si>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</si>
  <si>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</si>
  <si>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</si>
  <si>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</si>
  <si>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</si>
  <si>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</si>
  <si>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</si>
  <si>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</si>
  <si>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</si>
  <si>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</si>
  <si>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</si>
  <si>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</si>
  <si>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</si>
  <si>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</si>
  <si>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</si>
  <si>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</si>
  <si>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</si>
  <si>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</si>
  <si>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</si>
  <si>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</si>
  <si>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</si>
  <si>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</si>
  <si>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</si>
  <si>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</si>
  <si>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</si>
  <si>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</si>
  <si>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</si>
  <si>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</si>
  <si>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</si>
  <si>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</si>
  <si>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</si>
  <si>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</si>
  <si>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</si>
  <si>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</si>
  <si>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</si>
  <si>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</si>
  <si>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</si>
  <si>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</si>
  <si>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</si>
  <si>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</si>
  <si>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</si>
  <si>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</si>
  <si>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</si>
  <si>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</si>
  <si>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</si>
  <si>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</si>
  <si>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</si>
  <si>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</si>
  <si>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</si>
  <si>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</si>
  <si>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</si>
  <si>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</si>
  <si>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</si>
  <si>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</si>
  <si>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</si>
  <si>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</si>
  <si>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</si>
  <si>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</si>
  <si>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</si>
  <si>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</si>
  <si>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</si>
  <si>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</si>
  <si>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</si>
  <si>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</si>
  <si>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</si>
  <si>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</si>
  <si>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</si>
  <si>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</si>
  <si>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</si>
  <si>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</si>
  <si>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</si>
  <si>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</si>
  <si>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</si>
  <si>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</si>
  <si>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</si>
  <si>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</si>
  <si>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</si>
  <si>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</si>
  <si>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</si>
  <si>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</si>
  <si>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</si>
  <si>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</si>
  <si>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</si>
  <si>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</si>
  <si>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</si>
  <si>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</si>
  <si>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</si>
  <si>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</si>
  <si>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</si>
  <si>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</si>
  <si>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</si>
  <si>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</si>
  <si>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</si>
  <si>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</si>
  <si>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</si>
  <si>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</si>
  <si>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</si>
  <si>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</si>
  <si>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</si>
  <si>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</si>
  <si>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</si>
  <si>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</si>
  <si>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</si>
  <si>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</si>
  <si>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</si>
  <si>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</si>
  <si>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</si>
  <si>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</si>
  <si>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</si>
  <si>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</si>
  <si>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</si>
  <si>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</si>
  <si>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</si>
  <si>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</si>
  <si>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</si>
  <si>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</si>
  <si>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</si>
  <si>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</si>
  <si>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</si>
  <si>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</si>
  <si>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</si>
  <si>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</si>
  <si>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</si>
  <si>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</si>
  <si>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</si>
  <si>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</si>
  <si>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</si>
  <si>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</si>
  <si>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</si>
  <si>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</si>
  <si>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</si>
  <si>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</si>
  <si>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</si>
  <si>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</si>
  <si>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</si>
  <si>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</si>
  <si>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</si>
  <si>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</si>
  <si>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</si>
  <si>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</si>
  <si>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</si>
  <si>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</si>
  <si>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</si>
  <si>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</si>
  <si>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</si>
  <si>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</si>
  <si>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</si>
  <si>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</si>
  <si>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</si>
  <si>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</si>
  <si>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</si>
  <si>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</si>
  <si>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</si>
  <si>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</si>
  <si>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</si>
  <si>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</si>
  <si>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</si>
  <si>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</si>
  <si>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</si>
  <si>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</si>
  <si>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</si>
  <si>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</si>
  <si>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</si>
  <si>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</si>
  <si>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</si>
  <si>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</si>
  <si>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</si>
  <si>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</si>
  <si>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</si>
  <si>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</si>
  <si>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</si>
  <si>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</si>
  <si>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</si>
  <si>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</si>
  <si>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</si>
  <si>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</si>
  <si>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</si>
  <si>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</si>
  <si>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</si>
  <si>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</si>
  <si>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</si>
  <si>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</si>
  <si>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</si>
  <si>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</si>
  <si>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</si>
  <si>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</si>
  <si>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</si>
  <si>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</si>
  <si>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</si>
  <si>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</si>
  <si>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</si>
  <si>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</si>
  <si>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</si>
  <si>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</si>
  <si>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</si>
  <si>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</si>
  <si>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</si>
  <si>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</si>
  <si>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</si>
  <si>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</si>
  <si>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</si>
  <si>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</si>
  <si>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</si>
  <si>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</si>
  <si>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</si>
  <si>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</si>
  <si>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</si>
  <si>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</si>
  <si>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</si>
  <si>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</si>
  <si>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</si>
  <si>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</si>
  <si>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</si>
  <si>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</si>
  <si>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</si>
  <si>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</si>
  <si>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</si>
  <si>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</si>
  <si>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</si>
  <si>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</si>
  <si>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</si>
  <si>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</si>
  <si>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</si>
  <si>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</si>
  <si>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</si>
  <si>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</si>
  <si>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</si>
  <si>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</si>
  <si>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</si>
  <si>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</si>
  <si>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</si>
  <si>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</si>
  <si>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</si>
  <si>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</si>
  <si>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</si>
  <si>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</si>
  <si>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</si>
  <si>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</si>
  <si>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</si>
  <si>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</si>
  <si>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</si>
  <si>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</si>
  <si>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</si>
  <si>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</si>
  <si>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</si>
  <si>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</si>
  <si>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</si>
  <si>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</si>
  <si>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</si>
  <si>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</si>
  <si>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</si>
  <si>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</si>
  <si>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</si>
  <si>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</si>
  <si>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</si>
  <si>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</si>
  <si>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</si>
  <si>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</si>
  <si>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</si>
  <si>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</si>
  <si>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</si>
  <si>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</si>
  <si>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</si>
  <si>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</si>
  <si>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</si>
  <si>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</si>
  <si>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</si>
  <si>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</si>
  <si>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</si>
  <si>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</si>
  <si>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</si>
  <si>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</si>
  <si>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</si>
  <si>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</si>
  <si>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</si>
  <si>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</si>
  <si>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</si>
  <si>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</si>
  <si>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</si>
  <si>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</si>
  <si>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</si>
  <si>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</si>
  <si>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</si>
  <si>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</si>
  <si>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</si>
  <si>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</si>
  <si>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</si>
  <si>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</si>
  <si>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</si>
  <si>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</si>
  <si>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</si>
  <si>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</si>
  <si>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</si>
  <si>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</si>
  <si>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</si>
  <si>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</si>
  <si>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</si>
  <si>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</si>
  <si>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</si>
  <si>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</si>
  <si>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</si>
  <si>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</si>
  <si>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</si>
  <si>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</si>
  <si>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</si>
  <si>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</si>
  <si>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</si>
  <si>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</si>
  <si>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</si>
  <si>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</si>
  <si>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</si>
  <si>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</si>
  <si>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</si>
  <si>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</si>
  <si>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</si>
  <si>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</si>
  <si>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</si>
  <si>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</si>
  <si>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</si>
  <si>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</si>
  <si>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</si>
  <si>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</si>
  <si>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</si>
  <si>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</si>
  <si>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</si>
  <si>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</si>
  <si>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</si>
  <si>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</si>
  <si>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</si>
  <si>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</si>
  <si>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</si>
  <si>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</si>
  <si>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</si>
  <si>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</si>
  <si>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</si>
  <si>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</si>
  <si>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</si>
  <si>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</si>
  <si>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</si>
  <si>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</si>
  <si>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</si>
  <si>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</si>
  <si>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</si>
  <si>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</si>
  <si>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</si>
  <si>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</si>
  <si>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</si>
  <si>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</si>
  <si>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</si>
  <si>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</si>
  <si>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</si>
  <si>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</si>
  <si>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</si>
  <si>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</si>
  <si>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</si>
  <si>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</si>
  <si>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</si>
  <si>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</si>
  <si>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</si>
  <si>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</si>
  <si>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</si>
  <si>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</si>
  <si>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</si>
  <si>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</si>
  <si>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</si>
  <si>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</si>
  <si>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</si>
  <si>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</si>
  <si>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</si>
  <si>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</si>
  <si>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</si>
  <si>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</si>
  <si>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</si>
  <si>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</si>
  <si>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</si>
  <si>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</si>
  <si>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</si>
  <si>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</si>
  <si>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</si>
  <si>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</si>
  <si>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</si>
  <si>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</si>
  <si>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</si>
  <si>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</si>
  <si>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</si>
  <si>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</si>
  <si>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</si>
  <si>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</si>
  <si>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</si>
  <si>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</si>
  <si>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</si>
  <si>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</si>
  <si>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</si>
  <si>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</si>
  <si>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</si>
  <si>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</si>
  <si>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</si>
  <si>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</si>
  <si>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</si>
  <si>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</si>
  <si>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</si>
  <si>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</si>
  <si>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</si>
  <si>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</si>
  <si>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</si>
  <si>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</si>
  <si>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</si>
  <si>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</si>
  <si>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</si>
  <si>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</si>
  <si>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</si>
  <si>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</si>
  <si>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</si>
  <si>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</si>
  <si>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</si>
  <si>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</si>
  <si>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</si>
  <si>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</si>
  <si>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</si>
  <si>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</si>
  <si>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</si>
  <si>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</si>
  <si>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</si>
  <si>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</si>
  <si>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</si>
  <si>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</si>
  <si>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</si>
  <si>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</si>
  <si>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</si>
  <si>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</si>
  <si>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</si>
  <si>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</si>
  <si>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</si>
  <si>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</si>
  <si>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</si>
  <si>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</si>
  <si>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</si>
  <si>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</si>
  <si>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</si>
  <si>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</si>
  <si>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</si>
  <si>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</si>
  <si>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</si>
  <si>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</si>
  <si>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</si>
  <si>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</si>
  <si>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</si>
  <si>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</si>
  <si>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</si>
  <si>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</si>
  <si>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</si>
  <si>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</si>
  <si>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</si>
  <si>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</si>
  <si>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</si>
  <si>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</si>
  <si>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</si>
  <si>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</si>
  <si>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</si>
  <si>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</si>
  <si>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</si>
  <si>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</si>
  <si>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</si>
  <si>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</si>
  <si>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</si>
  <si>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</si>
  <si>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</si>
  <si>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</si>
  <si>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</si>
  <si>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</si>
  <si>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</si>
  <si>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</si>
  <si>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</si>
  <si>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</si>
  <si>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</si>
  <si>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</si>
  <si>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</si>
  <si>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</si>
  <si>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</si>
  <si>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</si>
  <si>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</si>
  <si>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</si>
  <si>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</si>
  <si>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</si>
  <si>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</si>
  <si>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</si>
  <si>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</si>
  <si>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</si>
  <si>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</si>
  <si>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</si>
  <si>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</si>
  <si>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</si>
  <si>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</si>
  <si>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</si>
  <si>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</si>
  <si>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</si>
  <si>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</si>
  <si>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</si>
  <si>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</si>
  <si>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</si>
  <si>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</si>
  <si>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</si>
  <si>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</si>
  <si>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</si>
  <si>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</si>
  <si>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</si>
  <si>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</si>
  <si>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</si>
  <si>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</si>
  <si>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</si>
  <si>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</si>
  <si>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</si>
  <si>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</si>
  <si>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</si>
  <si>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</si>
  <si>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</si>
  <si>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</si>
  <si>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</si>
  <si>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</si>
  <si>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</si>
  <si>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</si>
  <si>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</si>
  <si>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</si>
  <si>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</si>
  <si>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</si>
  <si>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</si>
  <si>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</si>
  <si>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</si>
  <si>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</si>
  <si>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</si>
  <si>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</si>
  <si>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</si>
  <si>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</si>
  <si>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</si>
  <si>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</si>
  <si>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</si>
  <si>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</si>
  <si>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</si>
  <si>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</si>
  <si>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</si>
  <si>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</si>
  <si>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</si>
  <si>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</si>
  <si>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</si>
  <si>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</si>
  <si>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</si>
  <si>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</si>
  <si>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</si>
  <si>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</si>
  <si>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</si>
  <si>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</si>
  <si>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</si>
  <si>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</si>
  <si>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</si>
  <si>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</si>
  <si>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</si>
  <si>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</si>
  <si>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</si>
  <si>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</si>
  <si>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</si>
  <si>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</si>
  <si>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</si>
  <si>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</si>
  <si>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</si>
  <si>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</si>
  <si>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</si>
  <si>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</si>
  <si>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</si>
  <si>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</si>
  <si>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</si>
  <si>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</si>
  <si>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</si>
  <si>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</si>
  <si>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</si>
  <si>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</si>
  <si>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</si>
  <si>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</si>
  <si>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</si>
  <si>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</si>
  <si>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</si>
  <si>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</si>
  <si>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</si>
  <si>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</si>
  <si>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</si>
  <si>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</si>
  <si>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</si>
  <si>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</si>
  <si>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</si>
  <si>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</si>
  <si>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</si>
  <si>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</si>
  <si>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</si>
  <si>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</si>
  <si>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</si>
  <si>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</si>
  <si>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</si>
  <si>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</si>
  <si>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</si>
  <si>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</si>
  <si>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</si>
  <si>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</si>
  <si>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</si>
  <si>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</si>
  <si>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</si>
  <si>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</si>
  <si>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</si>
  <si>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</si>
  <si>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</si>
  <si>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</si>
  <si>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</si>
  <si>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</si>
  <si>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</si>
  <si>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</si>
  <si>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</si>
  <si>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</si>
  <si>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</si>
  <si>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</si>
  <si>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</si>
  <si>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</si>
  <si>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</si>
  <si>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</si>
  <si>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</si>
  <si>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</si>
  <si>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</si>
  <si>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</si>
  <si>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</si>
  <si>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</si>
  <si>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</si>
  <si>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</si>
  <si>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</si>
  <si>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</si>
  <si>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</si>
  <si>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</si>
  <si>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</si>
  <si>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</si>
  <si>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</si>
  <si>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</si>
  <si>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</si>
  <si>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</si>
  <si>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</si>
  <si>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</si>
  <si>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</si>
  <si>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</si>
  <si>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</si>
  <si>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</si>
  <si>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</si>
  <si>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</si>
  <si>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</si>
  <si>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</si>
  <si>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</si>
  <si>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</si>
  <si>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</si>
  <si>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</si>
  <si>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</si>
  <si>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</si>
  <si>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</si>
  <si>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</si>
  <si>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</si>
  <si>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</si>
  <si>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</si>
  <si>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</si>
  <si>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</si>
  <si>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</si>
  <si>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</si>
  <si>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</si>
  <si>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</si>
  <si>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</si>
  <si>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</si>
  <si>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</si>
  <si>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</si>
  <si>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</si>
  <si>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</si>
  <si>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</si>
  <si>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</si>
  <si>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</si>
  <si>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</si>
  <si>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</si>
  <si>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</si>
  <si>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</si>
  <si>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</si>
  <si>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</si>
  <si>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</si>
  <si>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</si>
  <si>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</si>
  <si>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</si>
  <si>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</si>
  <si>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</si>
  <si>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</si>
  <si>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</si>
  <si>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</si>
  <si>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</si>
  <si>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</si>
  <si>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</si>
  <si>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</si>
  <si>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</si>
  <si>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</si>
  <si>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</si>
  <si>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</si>
  <si>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</si>
  <si>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</si>
  <si>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</si>
  <si>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</si>
  <si>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</si>
  <si>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</si>
  <si>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</si>
  <si>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</si>
  <si>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</si>
  <si>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</si>
  <si>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</si>
  <si>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</si>
  <si>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</si>
  <si>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</si>
  <si>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</si>
  <si>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</si>
  <si>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</si>
  <si>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</si>
  <si>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</si>
  <si>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</si>
  <si>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</si>
  <si>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</si>
  <si>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</si>
  <si>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</si>
  <si>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</si>
  <si>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</si>
  <si>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</si>
  <si>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</si>
  <si>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</si>
  <si>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</si>
  <si>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</si>
  <si>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</si>
  <si>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</si>
  <si>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</si>
  <si>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</si>
  <si>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</si>
  <si>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</si>
  <si>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</si>
  <si>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</si>
  <si>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</si>
  <si>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</si>
  <si>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</si>
  <si>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</si>
  <si>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</si>
  <si>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</si>
  <si>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</si>
  <si>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</si>
  <si>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</si>
  <si>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</si>
  <si>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</si>
  <si>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</si>
  <si>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</si>
  <si>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</si>
  <si>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</si>
  <si>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</si>
  <si>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</si>
  <si>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</si>
  <si>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</si>
  <si>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</si>
  <si>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</si>
  <si>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</si>
  <si>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</si>
  <si>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</si>
  <si>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</si>
  <si>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</si>
  <si>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</si>
  <si>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</si>
  <si>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</si>
  <si>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</si>
  <si>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</si>
  <si>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</si>
  <si>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</si>
  <si>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</si>
  <si>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</si>
  <si>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</si>
  <si>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</si>
  <si>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</si>
  <si>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</si>
  <si>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</si>
  <si>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</si>
  <si>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</si>
  <si>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</si>
  <si>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</si>
  <si>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</si>
  <si>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</si>
  <si>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</si>
  <si>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</si>
  <si>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</si>
  <si>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</si>
  <si>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</si>
  <si>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</si>
  <si>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</si>
  <si>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</si>
  <si>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</si>
  <si>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</si>
  <si>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</si>
  <si>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</si>
  <si>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</si>
  <si>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</si>
  <si>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</si>
  <si>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</si>
  <si>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</si>
  <si>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</si>
  <si>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</si>
  <si>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</si>
  <si>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</si>
  <si>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</si>
  <si>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</si>
  <si>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</si>
  <si>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</si>
  <si>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</si>
  <si>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</si>
  <si>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</si>
  <si>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</si>
  <si>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</si>
  <si>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</si>
  <si>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</si>
  <si>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</si>
  <si>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</si>
  <si>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</si>
  <si>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</si>
  <si>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</si>
  <si>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</si>
  <si>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</si>
  <si>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</si>
  <si>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</si>
  <si>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</si>
  <si>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</si>
  <si>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</si>
  <si>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</si>
  <si>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</si>
  <si>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</si>
  <si>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</si>
  <si>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</si>
  <si>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</si>
  <si>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</si>
  <si>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</si>
  <si>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</si>
  <si>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</si>
  <si>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</si>
  <si>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</si>
  <si>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</si>
  <si>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</si>
  <si>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</si>
  <si>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</si>
  <si>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</si>
  <si>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</si>
  <si>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</si>
  <si>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</si>
  <si>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</si>
  <si>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</si>
  <si>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</si>
  <si>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</si>
  <si>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</si>
  <si>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</si>
  <si>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</si>
  <si>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</si>
  <si>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</si>
  <si>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</si>
  <si>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</si>
  <si>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</si>
  <si>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</si>
  <si>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</si>
  <si>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</si>
  <si>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</si>
  <si>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</si>
  <si>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</si>
  <si>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</si>
  <si>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</si>
  <si>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</si>
  <si>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</si>
  <si>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</si>
  <si>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</si>
  <si>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</si>
  <si>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</si>
  <si>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</si>
  <si>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</si>
  <si>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</si>
  <si>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</si>
  <si>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</si>
  <si>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</si>
  <si>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</si>
  <si>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</si>
  <si>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</si>
  <si>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</si>
  <si>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</si>
  <si>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</si>
  <si>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</si>
  <si>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</si>
  <si>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</si>
  <si>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</si>
  <si>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</si>
  <si>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</si>
  <si>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</si>
  <si>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</si>
  <si>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</si>
  <si>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</si>
  <si>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</si>
  <si>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</si>
  <si>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</si>
  <si>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</si>
  <si>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</si>
  <si>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</si>
  <si>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</si>
  <si>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</si>
  <si>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</si>
  <si>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</si>
  <si>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</si>
  <si>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</si>
  <si>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</si>
  <si>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</si>
  <si>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</si>
  <si>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</si>
  <si>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</si>
  <si>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</si>
  <si>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</si>
  <si>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</si>
  <si>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</si>
  <si>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</si>
  <si>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</si>
  <si>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</si>
  <si>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</si>
  <si>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</si>
  <si>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</si>
  <si>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</si>
  <si>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</si>
  <si>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</si>
  <si>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</si>
  <si>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</si>
  <si>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</si>
  <si>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</si>
  <si>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</si>
  <si>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</si>
  <si>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</si>
  <si>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</si>
  <si>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</si>
  <si>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</si>
  <si>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</si>
  <si>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</si>
  <si>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</si>
  <si>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</si>
  <si>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</si>
  <si>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</si>
  <si>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</si>
  <si>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</si>
  <si>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</si>
  <si>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</si>
  <si>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</si>
  <si>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</si>
  <si>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</si>
  <si>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</si>
  <si>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</si>
  <si>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</si>
  <si>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</si>
  <si>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</si>
  <si>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</si>
  <si>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</si>
  <si>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</si>
  <si>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</si>
  <si>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</si>
  <si>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</si>
  <si>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</si>
  <si>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</si>
  <si>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</si>
  <si>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</si>
  <si>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</si>
  <si>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</si>
  <si>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</si>
  <si>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</si>
  <si>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</si>
  <si>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</si>
  <si>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</si>
  <si>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</si>
  <si>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</si>
  <si>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</si>
  <si>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</si>
  <si>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</si>
  <si>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</si>
  <si>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</si>
  <si>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</si>
  <si>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</si>
  <si>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</si>
  <si>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</si>
  <si>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</si>
  <si>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</si>
  <si>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</si>
  <si>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</si>
  <si>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</si>
  <si>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</si>
  <si>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</si>
  <si>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</si>
  <si>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</si>
  <si>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</si>
  <si>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</si>
  <si>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</si>
  <si>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</si>
  <si>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</si>
  <si>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</si>
  <si>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</si>
  <si>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</si>
  <si>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</si>
  <si>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</si>
  <si>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</si>
  <si>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</si>
  <si>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</si>
  <si>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</si>
  <si>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</si>
  <si>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</si>
  <si>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</si>
  <si>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</si>
  <si>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</si>
  <si>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</si>
  <si>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</si>
  <si>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</si>
  <si>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</si>
  <si>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</si>
  <si>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</si>
  <si>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</si>
  <si>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</si>
  <si>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</si>
  <si>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</si>
  <si>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</si>
  <si>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</si>
  <si>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</si>
  <si>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</si>
  <si>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</si>
  <si>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</si>
  <si>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</si>
  <si>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</si>
  <si>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</si>
  <si>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</si>
  <si>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</si>
  <si>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</si>
  <si>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</si>
  <si>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</si>
  <si>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</si>
  <si>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</si>
  <si>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</si>
  <si>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</si>
  <si>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</si>
  <si>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</si>
  <si>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</si>
  <si>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</si>
  <si>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</si>
  <si>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</si>
  <si>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</si>
  <si>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</si>
  <si>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</si>
  <si>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</si>
  <si>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</si>
  <si>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</si>
  <si>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</si>
  <si>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</si>
  <si>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</si>
  <si>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</si>
  <si>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</si>
  <si>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</si>
  <si>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</si>
  <si>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</si>
  <si>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</si>
  <si>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</si>
  <si>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</si>
  <si>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</si>
  <si>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</si>
  <si>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</si>
  <si>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</si>
  <si>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</si>
  <si>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</si>
  <si>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</si>
  <si>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</si>
  <si>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</si>
  <si>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</si>
  <si>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</si>
  <si>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</si>
  <si>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</si>
  <si>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</si>
  <si>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</si>
  <si>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</si>
  <si>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</si>
  <si>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</si>
  <si>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</si>
  <si>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</si>
  <si>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</si>
  <si>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</si>
  <si>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</si>
  <si>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</si>
  <si>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</si>
  <si>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</si>
  <si>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</si>
  <si>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</si>
  <si>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</si>
  <si>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</si>
  <si>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</si>
  <si>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</si>
  <si>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</si>
  <si>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</si>
  <si>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</si>
  <si>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</si>
  <si>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</si>
  <si>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</si>
  <si>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</si>
  <si>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</si>
  <si>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</si>
  <si>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</si>
  <si>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</si>
  <si>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</si>
  <si>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</si>
  <si>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</si>
  <si>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</si>
  <si>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</si>
  <si>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</si>
  <si>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</si>
  <si>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</si>
  <si>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</si>
  <si>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</si>
  <si>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</si>
  <si>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</si>
  <si>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</si>
  <si>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</si>
  <si>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</si>
  <si>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</si>
  <si>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</si>
  <si>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</si>
  <si>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</si>
  <si>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</si>
  <si>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</si>
  <si>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</si>
  <si>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</si>
  <si>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</si>
  <si>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</si>
  <si>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</si>
  <si>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</si>
  <si>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</si>
  <si>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</si>
  <si>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</si>
  <si>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</si>
  <si>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</si>
  <si>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</si>
  <si>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</si>
  <si>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</si>
  <si>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</si>
  <si>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</si>
  <si>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</si>
  <si>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</si>
  <si>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</si>
  <si>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</si>
  <si>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</si>
  <si>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</si>
  <si>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</si>
  <si>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</si>
  <si>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</si>
  <si>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</si>
  <si>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</si>
  <si>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</si>
  <si>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</si>
  <si>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</si>
  <si>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</si>
  <si>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</si>
  <si>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</si>
  <si>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</si>
  <si>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</si>
  <si>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</si>
  <si>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</si>
  <si>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</si>
  <si>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</si>
  <si>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</si>
  <si>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</si>
  <si>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</si>
  <si>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</si>
  <si>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</si>
  <si>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</si>
  <si>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</si>
  <si>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</si>
  <si>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</si>
  <si>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</si>
  <si>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</si>
  <si>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</si>
  <si>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</si>
  <si>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</si>
  <si>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</si>
  <si>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</si>
  <si>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</si>
  <si>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</si>
  <si>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</si>
  <si>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</si>
  <si>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</si>
  <si>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</si>
  <si>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</si>
  <si>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</si>
  <si>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</si>
  <si>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</si>
  <si>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</si>
  <si>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</si>
  <si>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</si>
  <si>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</si>
  <si>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</si>
  <si>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</si>
  <si>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</si>
  <si>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</si>
  <si>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</si>
  <si>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</si>
  <si>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</si>
  <si>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</si>
  <si>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</si>
  <si>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</si>
  <si>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</si>
  <si>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</si>
  <si>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</si>
  <si>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</si>
  <si>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</si>
  <si>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</si>
  <si>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</si>
  <si>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</si>
  <si>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</si>
  <si>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</si>
  <si>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</si>
  <si>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</si>
  <si>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</si>
  <si>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</si>
  <si>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</si>
  <si>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</si>
  <si>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</si>
  <si>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</si>
  <si>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</si>
  <si>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</si>
  <si>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</si>
  <si>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</si>
  <si>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</si>
  <si>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</si>
  <si>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</si>
  <si>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</si>
  <si>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</si>
  <si>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</si>
  <si>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</si>
  <si>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</si>
  <si>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</si>
  <si>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</si>
  <si>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</si>
  <si>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</si>
  <si>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</si>
  <si>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</si>
  <si>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</si>
  <si>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</si>
  <si>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</si>
  <si>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</si>
  <si>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</si>
  <si>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</si>
  <si>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</si>
  <si>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</si>
  <si>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</si>
  <si>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</si>
  <si>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</si>
  <si>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</si>
  <si>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</si>
  <si>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</si>
  <si>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</si>
  <si>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</si>
  <si>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</si>
  <si>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</si>
  <si>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</si>
  <si>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</si>
  <si>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</si>
  <si>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</si>
  <si>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</si>
  <si>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</si>
  <si>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</si>
  <si>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</si>
  <si>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</si>
  <si>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</si>
  <si>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</si>
  <si>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</si>
  <si>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</si>
  <si>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</si>
  <si>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</si>
  <si>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</si>
  <si>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</si>
  <si>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</si>
  <si>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</si>
  <si>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</si>
  <si>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</si>
  <si>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</si>
  <si>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</si>
  <si>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</si>
  <si>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</si>
  <si>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</si>
  <si>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</si>
  <si>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</si>
  <si>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</si>
  <si>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</si>
  <si>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</si>
  <si>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</si>
  <si>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</si>
  <si>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</si>
  <si>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</si>
  <si>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</si>
  <si>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</si>
  <si>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</si>
  <si>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</si>
  <si>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</si>
  <si>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</si>
  <si>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</si>
  <si>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</si>
  <si>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</si>
  <si>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</si>
  <si>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</si>
  <si>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</si>
  <si>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</si>
  <si>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</si>
  <si>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</si>
  <si>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</si>
  <si>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</si>
  <si>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</si>
  <si>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</si>
  <si>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</si>
  <si>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</si>
  <si>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</si>
  <si>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</si>
  <si>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</si>
  <si>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</si>
  <si>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</si>
  <si>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</si>
  <si>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</si>
  <si>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</si>
  <si>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</si>
  <si>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</si>
  <si>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</si>
  <si>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</si>
  <si>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</si>
  <si>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</si>
  <si>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</si>
  <si>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</si>
  <si>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</si>
  <si>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</si>
  <si>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</si>
  <si>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</si>
  <si>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</si>
  <si>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</si>
  <si>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</si>
  <si>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</si>
  <si>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</si>
  <si>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</si>
  <si>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</si>
  <si>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</si>
  <si>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</si>
  <si>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</si>
  <si>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</si>
  <si>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</si>
  <si>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</si>
  <si>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</si>
  <si>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</si>
  <si>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</si>
  <si>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</si>
  <si>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</si>
  <si>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</si>
  <si>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</si>
  <si>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</si>
  <si>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</si>
  <si>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</si>
  <si>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</si>
  <si>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</si>
  <si>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</si>
  <si>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</si>
  <si>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</si>
  <si>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</si>
  <si>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</si>
  <si>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</si>
  <si>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</si>
  <si>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</si>
  <si>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</si>
  <si>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</si>
  <si>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</si>
  <si>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</si>
  <si>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</si>
  <si>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</si>
  <si>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</si>
  <si>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</si>
  <si>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</si>
  <si>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</si>
  <si>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</si>
  <si>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</si>
  <si>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</si>
  <si>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</si>
  <si>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</si>
  <si>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</si>
  <si>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</si>
  <si>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</si>
  <si>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</si>
  <si>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</si>
  <si>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</si>
  <si>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</si>
  <si>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</si>
  <si>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</si>
  <si>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</si>
  <si>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</si>
  <si>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</si>
  <si>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</si>
  <si>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</si>
  <si>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</si>
  <si>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</si>
  <si>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</si>
  <si>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</si>
  <si>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</si>
  <si>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</si>
  <si>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</si>
  <si>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</si>
  <si>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</si>
  <si>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</si>
  <si>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</si>
  <si>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</si>
  <si>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</si>
  <si>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</si>
  <si>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</si>
  <si>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</si>
  <si>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</si>
  <si>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</si>
  <si>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</si>
  <si>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</si>
  <si>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</si>
  <si>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</si>
  <si>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</si>
  <si>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</si>
  <si>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</si>
  <si>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</si>
  <si>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</si>
  <si>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</si>
  <si>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</si>
  <si>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</si>
  <si>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</si>
  <si>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</si>
  <si>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</si>
  <si>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</si>
  <si>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</si>
  <si>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</si>
  <si>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</si>
  <si>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</si>
  <si>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</si>
  <si>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</si>
  <si>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</si>
  <si>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</si>
  <si>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</si>
  <si>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</si>
  <si>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</si>
  <si>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</si>
  <si>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</si>
  <si>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</si>
  <si>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</si>
  <si>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</si>
  <si>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</si>
  <si>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</si>
  <si>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</si>
  <si>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</si>
  <si>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</si>
  <si>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</si>
  <si>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</si>
  <si>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</si>
  <si>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</si>
  <si>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</si>
  <si>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</si>
  <si>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</si>
  <si>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</si>
  <si>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</si>
  <si>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</si>
  <si>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</si>
  <si>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</si>
  <si>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</si>
  <si>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</si>
  <si>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</si>
  <si>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</si>
  <si>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</si>
  <si>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</si>
  <si>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</si>
  <si>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</si>
  <si>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</si>
  <si>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</si>
  <si>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</si>
  <si>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</si>
  <si>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</si>
  <si>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</si>
  <si>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</si>
  <si>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</si>
  <si>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</si>
  <si>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</si>
  <si>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</si>
  <si>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</si>
  <si>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</si>
  <si>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</si>
  <si>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</si>
  <si>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</si>
  <si>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</si>
  <si>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</si>
  <si>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</si>
  <si>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</si>
  <si>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</si>
  <si>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</si>
  <si>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</si>
  <si>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</si>
  <si>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</si>
  <si>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</si>
  <si>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</si>
  <si>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</si>
  <si>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</si>
  <si>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</si>
  <si>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</si>
  <si>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</si>
  <si>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</si>
  <si>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</si>
  <si>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</si>
  <si>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</si>
  <si>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</si>
  <si>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</si>
  <si>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</si>
  <si>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</si>
  <si>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</si>
  <si>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</si>
  <si>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</si>
  <si>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</si>
  <si>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</si>
  <si>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</si>
  <si>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</si>
  <si>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</si>
  <si>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</si>
  <si>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</si>
  <si>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</si>
  <si>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</si>
  <si>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</si>
  <si>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</si>
  <si>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</si>
  <si>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</si>
  <si>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</si>
  <si>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</si>
  <si>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</si>
  <si>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</si>
  <si>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</si>
  <si>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</si>
  <si>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</si>
  <si>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</si>
  <si>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</si>
  <si>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</si>
  <si>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</si>
  <si>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</si>
  <si>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</si>
  <si>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</si>
  <si>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</si>
  <si>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</si>
  <si>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</si>
  <si>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</si>
  <si>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</si>
  <si>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</si>
  <si>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</si>
  <si>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</si>
  <si>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</si>
  <si>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</si>
  <si>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</si>
  <si>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</si>
  <si>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</si>
  <si>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</si>
  <si>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</si>
  <si>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</si>
  <si>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</si>
  <si>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</si>
  <si>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</si>
  <si>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</si>
  <si>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</si>
  <si>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</si>
  <si>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</si>
  <si>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</si>
  <si>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</si>
  <si>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</si>
  <si>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</si>
  <si>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</si>
  <si>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</si>
  <si>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</si>
  <si>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</si>
  <si>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</si>
  <si>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</si>
  <si>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</si>
  <si>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</si>
  <si>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</si>
  <si>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</si>
  <si>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</si>
  <si>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</si>
  <si>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</si>
  <si>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</si>
  <si>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</si>
  <si>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</si>
  <si>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</si>
  <si>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</si>
  <si>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</si>
  <si>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</si>
  <si>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</si>
  <si>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</si>
  <si>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</si>
  <si>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</si>
  <si>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</si>
  <si>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</si>
  <si>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</si>
  <si>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</si>
  <si>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</si>
  <si>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</si>
  <si>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</si>
  <si>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</si>
  <si>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</si>
  <si>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</si>
  <si>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</si>
  <si>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</si>
  <si>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</si>
  <si>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</si>
  <si>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</si>
  <si>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</si>
  <si>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</si>
  <si>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</si>
  <si>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</si>
  <si>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</si>
  <si>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</si>
  <si>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</si>
  <si>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</si>
  <si>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</si>
  <si>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</si>
  <si>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</si>
  <si>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</si>
  <si>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</si>
  <si>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</si>
  <si>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</si>
  <si>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</si>
  <si>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</si>
  <si>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</si>
  <si>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</si>
  <si>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</si>
  <si>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</si>
  <si>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</si>
  <si>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</si>
  <si>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</si>
  <si>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</si>
  <si>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</si>
  <si>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</si>
  <si>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</si>
  <si>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</si>
  <si>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</si>
  <si>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</si>
  <si>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</si>
  <si>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</si>
  <si>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</si>
  <si>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</si>
  <si>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</si>
  <si>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</si>
  <si>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</si>
  <si>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</si>
  <si>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</si>
  <si>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</si>
  <si>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</si>
  <si>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</si>
  <si>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</si>
  <si>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</si>
  <si>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</si>
  <si>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</si>
  <si>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</si>
  <si>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</si>
  <si>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</si>
  <si>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</si>
  <si>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</si>
  <si>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</si>
  <si>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</si>
  <si>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</si>
  <si>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</si>
  <si>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</si>
  <si>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</si>
  <si>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</si>
  <si>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</si>
  <si>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</si>
  <si>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</si>
  <si>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</si>
  <si>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</si>
  <si>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</si>
  <si>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</si>
  <si>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</si>
  <si>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</si>
  <si>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</si>
  <si>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</si>
  <si>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</si>
  <si>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</si>
  <si>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</si>
  <si>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</si>
  <si>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</si>
  <si>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</si>
  <si>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</si>
  <si>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</si>
  <si>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</si>
  <si>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</si>
  <si>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</si>
  <si>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</si>
  <si>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</si>
  <si>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</si>
  <si>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</si>
  <si>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</si>
  <si>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</si>
  <si>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</si>
  <si>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</si>
  <si>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</si>
  <si>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</si>
  <si>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</si>
  <si>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</si>
  <si>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</si>
  <si>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</si>
  <si>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</si>
  <si>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</si>
  <si>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</si>
  <si>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</si>
  <si>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</si>
  <si>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</si>
  <si>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</si>
  <si>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</si>
  <si>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</si>
  <si>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</si>
  <si>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</si>
  <si>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</si>
  <si>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</si>
  <si>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</si>
  <si>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</si>
  <si>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</si>
  <si>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</si>
  <si>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</si>
  <si>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</si>
  <si>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</si>
  <si>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</si>
  <si>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</si>
  <si>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</si>
  <si>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</si>
  <si>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</si>
  <si>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</si>
  <si>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</si>
  <si>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</si>
  <si>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</si>
  <si>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</si>
  <si>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</si>
  <si>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</si>
  <si>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</si>
  <si>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</si>
  <si>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</si>
  <si>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</si>
  <si>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</si>
  <si>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</si>
  <si>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</si>
  <si>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</si>
  <si>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</si>
  <si>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</si>
  <si>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</si>
  <si>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</si>
  <si>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</si>
  <si>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</si>
  <si>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</si>
  <si>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</si>
  <si>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</si>
  <si>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</si>
  <si>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</si>
  <si>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</si>
  <si>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</si>
  <si>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</si>
  <si>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</si>
  <si>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</si>
  <si>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</si>
  <si>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</si>
  <si>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</si>
  <si>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</si>
  <si>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</si>
  <si>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</si>
  <si>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</si>
  <si>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</si>
  <si>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</si>
  <si>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</si>
  <si>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</si>
  <si>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</si>
  <si>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</si>
  <si>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</si>
  <si>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</si>
  <si>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</si>
  <si>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</si>
  <si>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</si>
  <si>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</si>
  <si>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</si>
  <si>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</si>
  <si>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</si>
  <si>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</si>
  <si>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</si>
  <si>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</si>
  <si>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</si>
  <si>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</si>
  <si>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</si>
  <si>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</si>
  <si>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</si>
  <si>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</si>
  <si>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</si>
  <si>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</si>
  <si>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</si>
  <si>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</si>
  <si>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</si>
  <si>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</si>
  <si>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</si>
  <si>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</si>
  <si>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</si>
  <si>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</si>
  <si>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</si>
  <si>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</si>
  <si>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</si>
  <si>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</si>
  <si>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</si>
  <si>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</si>
  <si>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</si>
  <si>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</si>
  <si>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</si>
  <si>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</si>
  <si>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</si>
  <si>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</si>
  <si>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</si>
  <si>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</si>
  <si>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</si>
  <si>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</si>
  <si>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</si>
  <si>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</si>
  <si>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</si>
  <si>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</si>
  <si>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</si>
  <si>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</si>
  <si>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</si>
  <si>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</si>
  <si>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</si>
  <si>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</si>
  <si>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</si>
  <si>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</si>
  <si>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</si>
  <si>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</si>
  <si>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</si>
  <si>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</si>
  <si>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</si>
  <si>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</si>
  <si>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</si>
  <si>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</si>
  <si>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</si>
  <si>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</si>
  <si>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</si>
  <si>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</si>
  <si>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</si>
  <si>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</si>
  <si>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</si>
  <si>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</si>
  <si>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</si>
  <si>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</si>
  <si>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</si>
  <si>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</si>
  <si>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</si>
  <si>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</si>
  <si>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</si>
  <si>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</si>
  <si>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</si>
  <si>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</si>
  <si>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</si>
  <si>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</si>
  <si>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</si>
  <si>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</si>
  <si>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</si>
  <si>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</si>
  <si>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</si>
  <si>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</si>
  <si>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</si>
  <si>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</si>
  <si>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</si>
  <si>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</si>
  <si>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</si>
  <si>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</si>
  <si>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</si>
  <si>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</si>
  <si>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</si>
  <si>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</si>
  <si>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</si>
  <si>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</si>
  <si>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</si>
  <si>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</si>
  <si>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</si>
  <si>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</si>
  <si>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</si>
  <si>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</si>
  <si>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</si>
  <si>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</si>
  <si>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</si>
  <si>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</si>
  <si>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</si>
  <si>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</si>
  <si>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</si>
  <si>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</si>
  <si>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</si>
  <si>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</si>
  <si>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</si>
  <si>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</si>
  <si>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</si>
  <si>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</si>
  <si>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</si>
  <si>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</si>
  <si>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</si>
  <si>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</si>
  <si>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</si>
  <si>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</si>
  <si>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</si>
  <si>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</si>
  <si>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</si>
  <si>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</si>
  <si>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</si>
  <si>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</si>
  <si>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</si>
  <si>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</si>
  <si>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</si>
  <si>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</si>
  <si>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</si>
  <si>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</si>
  <si>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</si>
  <si>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</si>
  <si>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</si>
  <si>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</si>
  <si>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</si>
  <si>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</si>
  <si>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</si>
  <si>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</si>
  <si>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</si>
  <si>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</si>
  <si>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</si>
  <si>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</si>
  <si>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</si>
  <si>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</si>
  <si>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</si>
  <si>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</si>
  <si>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</si>
  <si>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</si>
  <si>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</si>
  <si>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</si>
  <si>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</si>
  <si>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</si>
  <si>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</si>
  <si>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</si>
  <si>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</si>
  <si>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</si>
  <si>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</si>
  <si>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</si>
  <si>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</si>
  <si>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</si>
  <si>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</si>
  <si>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</si>
  <si>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</si>
  <si>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</si>
  <si>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</si>
  <si>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</si>
  <si>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</si>
  <si>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</si>
  <si>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</si>
  <si>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</si>
  <si>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</si>
  <si>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</si>
  <si>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</si>
  <si>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</si>
  <si>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</si>
  <si>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</si>
  <si>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</si>
  <si>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</si>
  <si>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</si>
  <si>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</si>
  <si>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</si>
  <si>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</si>
  <si>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</si>
  <si>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</si>
  <si>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</si>
  <si>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</si>
  <si>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</si>
  <si>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</si>
  <si>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</si>
  <si>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</si>
  <si>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</si>
  <si>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</si>
  <si>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</si>
  <si>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</si>
  <si>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</si>
  <si>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</si>
  <si>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</si>
  <si>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</si>
  <si>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</si>
  <si>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</si>
  <si>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</si>
  <si>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</si>
  <si>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</si>
  <si>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</si>
  <si>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</si>
  <si>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</si>
  <si>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</si>
  <si>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</si>
  <si>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</si>
  <si>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</si>
  <si>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</si>
  <si>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</si>
  <si>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</si>
  <si>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</si>
  <si>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</si>
  <si>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</si>
  <si>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</si>
  <si>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</si>
  <si>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</si>
  <si>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</si>
  <si>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</si>
  <si>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</si>
  <si>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</si>
  <si>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</si>
  <si>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</si>
  <si>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</si>
  <si>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</si>
  <si>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</si>
  <si>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</si>
  <si>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</si>
  <si>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</si>
  <si>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</si>
  <si>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</si>
  <si>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</si>
  <si>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</si>
  <si>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</si>
  <si>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</si>
  <si>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</si>
  <si>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</si>
  <si>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</si>
  <si>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</si>
  <si>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</si>
  <si>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</si>
  <si>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</si>
  <si>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</si>
  <si>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</si>
  <si>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</si>
  <si>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</si>
  <si>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</si>
  <si>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</si>
  <si>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</si>
  <si>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</si>
  <si>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</si>
  <si>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</si>
  <si>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</si>
  <si>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</si>
  <si>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</si>
  <si>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</si>
  <si>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</si>
  <si>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</si>
  <si>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</si>
  <si>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</si>
  <si>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</si>
  <si>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</si>
  <si>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</si>
  <si>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</si>
  <si>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</si>
  <si>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</si>
  <si>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</si>
  <si>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</si>
  <si>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</si>
  <si>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</si>
  <si>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</si>
  <si>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</si>
  <si>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</si>
  <si>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</si>
  <si>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</si>
  <si>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</si>
  <si>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</si>
  <si>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</si>
  <si>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</si>
  <si>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</si>
  <si>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</si>
  <si>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</si>
  <si>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</si>
  <si>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</si>
  <si>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</si>
  <si>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</si>
  <si>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</si>
  <si>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</si>
  <si>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</si>
  <si>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</si>
  <si>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</si>
  <si>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</si>
  <si>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</si>
  <si>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</si>
  <si>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</si>
  <si>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</si>
  <si>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</si>
  <si>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</si>
  <si>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</si>
  <si>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</si>
  <si>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</si>
  <si>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</si>
  <si>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</si>
  <si>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</si>
  <si>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</si>
  <si>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</si>
  <si>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</si>
  <si>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</si>
  <si>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</si>
  <si>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</si>
  <si>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</si>
  <si>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</si>
  <si>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</si>
  <si>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</si>
  <si>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</si>
  <si>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</si>
  <si>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</si>
  <si>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</si>
  <si>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</si>
  <si>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</si>
  <si>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</si>
  <si>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</si>
  <si>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</si>
  <si>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</si>
  <si>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</si>
  <si>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</si>
  <si>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</si>
  <si>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</si>
  <si>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</si>
  <si>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</si>
  <si>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</si>
  <si>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</si>
  <si>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</si>
  <si>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</si>
  <si>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</si>
  <si>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</si>
  <si>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</si>
  <si>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</si>
  <si>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</si>
  <si>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</si>
  <si>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</si>
  <si>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</si>
  <si>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</si>
  <si>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</si>
  <si>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</si>
  <si>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</si>
  <si>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</si>
  <si>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</si>
  <si>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</si>
  <si>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</si>
  <si>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</si>
  <si>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</si>
  <si>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</si>
  <si>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</si>
  <si>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</si>
  <si>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</si>
  <si>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</si>
  <si>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</si>
  <si>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</si>
  <si>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</si>
  <si>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</si>
  <si>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</si>
  <si>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</si>
  <si>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</si>
  <si>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</si>
  <si>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</si>
  <si>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</si>
  <si>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</si>
  <si>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</si>
  <si>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</si>
  <si>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</si>
  <si>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</si>
  <si>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</si>
  <si>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</si>
  <si>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</si>
  <si>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</si>
  <si>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</si>
  <si>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</si>
  <si>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</si>
  <si>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</si>
  <si>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</si>
  <si>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</si>
  <si>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</si>
  <si>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</si>
  <si>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</si>
  <si>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</si>
  <si>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</si>
  <si>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</si>
  <si>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</si>
  <si>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</si>
  <si>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</si>
  <si>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</si>
  <si>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</si>
  <si>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</si>
  <si>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</si>
  <si>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</si>
  <si>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</si>
  <si>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</si>
  <si>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</si>
  <si>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</si>
  <si>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</si>
  <si>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</si>
  <si>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</si>
  <si>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</si>
  <si>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</si>
  <si>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</si>
  <si>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</si>
  <si>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</si>
  <si>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</si>
  <si>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</si>
  <si>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</si>
  <si>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</si>
  <si>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</si>
  <si>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</si>
  <si>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</si>
  <si>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</si>
  <si>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</si>
  <si>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</si>
  <si>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</si>
  <si>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</si>
  <si>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</si>
  <si>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</si>
  <si>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</si>
  <si>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</si>
  <si>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</si>
  <si>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</si>
  <si>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</si>
  <si>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</si>
  <si>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</si>
  <si>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</si>
  <si>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</si>
  <si>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</si>
  <si>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</si>
  <si>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</si>
  <si>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</si>
  <si>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</si>
  <si>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</si>
  <si>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</si>
  <si>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</si>
  <si>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</si>
  <si>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</si>
  <si>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</si>
  <si>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</si>
  <si>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</si>
  <si>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</si>
  <si>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</si>
  <si>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</si>
  <si>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</si>
  <si>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</si>
  <si>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</si>
  <si>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</si>
  <si>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</si>
  <si>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</si>
  <si>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</si>
  <si>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</si>
  <si>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</si>
  <si>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</si>
  <si>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</si>
  <si>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</si>
  <si>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</si>
  <si>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</si>
  <si>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</si>
  <si>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</si>
  <si>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</si>
  <si>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</si>
  <si>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</si>
  <si>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</si>
  <si>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</si>
  <si>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</si>
  <si>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</si>
  <si>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</si>
  <si>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</si>
  <si>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</si>
  <si>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</si>
  <si>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</si>
  <si>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</si>
  <si>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</si>
  <si>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</si>
  <si>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</si>
  <si>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</si>
  <si>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</si>
  <si>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</si>
  <si>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</si>
  <si>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</si>
  <si>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</si>
  <si>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</si>
  <si>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</si>
  <si>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</si>
  <si>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</si>
  <si>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</si>
  <si>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</si>
  <si>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</si>
  <si>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</si>
  <si>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</si>
  <si>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</si>
  <si>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</si>
  <si>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</si>
  <si>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</si>
  <si>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</si>
  <si>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</si>
  <si>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</si>
  <si>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</si>
  <si>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</si>
  <si>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</si>
  <si>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</si>
  <si>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</si>
  <si>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</si>
  <si>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</si>
  <si>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</si>
  <si>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</si>
  <si>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</si>
  <si>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</si>
  <si>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</si>
  <si>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</si>
  <si>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</si>
  <si>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</si>
  <si>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</si>
  <si>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</si>
  <si>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</si>
  <si>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</si>
  <si>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</si>
  <si>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</si>
  <si>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</si>
  <si>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</si>
  <si>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</si>
  <si>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</si>
  <si>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</si>
  <si>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</si>
  <si>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</si>
  <si>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</si>
  <si>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</si>
  <si>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</si>
  <si>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</si>
  <si>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</si>
  <si>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</si>
  <si>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</si>
  <si>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</si>
  <si>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</si>
  <si>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</si>
  <si>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</si>
  <si>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</si>
  <si>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</si>
  <si>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</si>
  <si>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</si>
  <si>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</si>
  <si>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</si>
  <si>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</si>
  <si>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</si>
  <si>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</si>
  <si>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</si>
  <si>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</si>
  <si>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</si>
  <si>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</si>
  <si>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</si>
  <si>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</si>
  <si>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</si>
  <si>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</si>
  <si>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</si>
  <si>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</si>
  <si>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</si>
  <si>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</si>
  <si>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</si>
  <si>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</si>
  <si>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</si>
  <si>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</si>
  <si>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</si>
  <si>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</si>
  <si>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</si>
  <si>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</si>
  <si>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</si>
  <si>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</si>
  <si>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</si>
  <si>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</si>
  <si>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</si>
  <si>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</si>
  <si>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</si>
  <si>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</si>
  <si>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</si>
  <si>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</si>
  <si>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</si>
  <si>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</si>
  <si>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</si>
  <si>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</si>
  <si>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</si>
  <si>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</si>
  <si>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</si>
  <si>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</si>
  <si>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</si>
  <si>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</si>
  <si>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</si>
  <si>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</si>
  <si>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</si>
  <si>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</si>
  <si>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</si>
  <si>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</si>
  <si>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</si>
  <si>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</si>
  <si>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</si>
  <si>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</si>
  <si>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</si>
  <si>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</si>
  <si>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</si>
  <si>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</si>
  <si>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</si>
  <si>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</si>
  <si>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</si>
  <si>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</si>
  <si>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</si>
  <si>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</si>
  <si>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</si>
  <si>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</si>
  <si>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</si>
  <si>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</si>
  <si>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</si>
  <si>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</si>
  <si>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</si>
  <si>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</si>
  <si>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</si>
  <si>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</si>
  <si>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</si>
  <si>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</si>
  <si>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</si>
  <si>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</si>
  <si>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</si>
  <si>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</si>
  <si>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</si>
  <si>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</si>
  <si>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</si>
  <si>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</si>
  <si>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</si>
  <si>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</si>
  <si>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</si>
  <si>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</si>
  <si>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</si>
  <si>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</si>
  <si>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</si>
  <si>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</si>
  <si>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</si>
  <si>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</si>
  <si>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</si>
  <si>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</si>
  <si>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</si>
  <si>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</si>
  <si>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</si>
  <si>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</si>
  <si>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</si>
  <si>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</si>
  <si>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</si>
  <si>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</si>
  <si>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</si>
  <si>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</si>
  <si>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</si>
  <si>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</si>
  <si>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</si>
  <si>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</si>
  <si>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</si>
  <si>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</si>
  <si>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</si>
  <si>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</si>
  <si>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</si>
  <si>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</si>
  <si>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</si>
  <si>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</si>
  <si>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</si>
  <si>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</si>
  <si>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</si>
  <si>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</si>
  <si>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</si>
  <si>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</si>
  <si>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</si>
  <si>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</si>
  <si>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</si>
  <si>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</si>
  <si>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</si>
  <si>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</si>
  <si>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</si>
  <si>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</si>
  <si>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</si>
  <si>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</si>
  <si>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</si>
  <si>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</si>
  <si>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</si>
  <si>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</si>
  <si>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</si>
  <si>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</si>
  <si>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</si>
  <si>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</si>
  <si>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</si>
  <si>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</si>
  <si>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</si>
  <si>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</si>
  <si>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</si>
  <si>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</si>
  <si>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</si>
  <si>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</si>
  <si>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</si>
  <si>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</si>
  <si>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</si>
  <si>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</si>
  <si>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</si>
  <si>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</si>
  <si>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</si>
  <si>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</si>
  <si>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</si>
  <si>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</si>
  <si>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</si>
  <si>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</si>
  <si>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</si>
  <si>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</si>
  <si>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</si>
  <si>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</si>
  <si>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</si>
  <si>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</si>
  <si>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</si>
  <si>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</si>
  <si>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</si>
  <si>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</si>
  <si>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</si>
  <si>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</si>
  <si>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</si>
  <si>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</si>
  <si>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</si>
  <si>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</si>
  <si>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</si>
  <si>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</si>
  <si>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</si>
  <si>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</si>
  <si>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</si>
  <si>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</si>
  <si>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</si>
  <si>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</si>
  <si>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</si>
  <si>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</si>
  <si>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</si>
  <si>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</si>
  <si>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</si>
  <si>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</si>
  <si>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</si>
  <si>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</si>
  <si>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</si>
  <si>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</si>
  <si>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</si>
  <si>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</si>
  <si>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</si>
  <si>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</si>
  <si>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</si>
  <si>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</si>
  <si>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</si>
  <si>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</si>
  <si>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</si>
  <si>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</si>
  <si>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</si>
  <si>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</si>
  <si>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</si>
  <si>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</si>
  <si>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</si>
  <si>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</si>
  <si>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</si>
  <si>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</si>
  <si>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</si>
  <si>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</si>
  <si>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</si>
  <si>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</si>
  <si>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</si>
  <si>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</si>
  <si>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</si>
  <si>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</si>
  <si>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</si>
  <si>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</si>
  <si>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</si>
  <si>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</si>
  <si>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</si>
  <si>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</si>
  <si>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</si>
  <si>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</si>
  <si>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</si>
  <si>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</si>
  <si>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</si>
  <si>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</si>
  <si>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</si>
  <si>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</si>
  <si>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</si>
  <si>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</si>
  <si>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</si>
  <si>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</si>
  <si>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</si>
  <si>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</si>
  <si>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</si>
  <si>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</si>
  <si>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</si>
  <si>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</si>
  <si>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</si>
  <si>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</si>
  <si>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</si>
  <si>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</si>
  <si>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</si>
  <si>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</si>
  <si>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</si>
  <si>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</si>
  <si>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</si>
  <si>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</si>
  <si>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</si>
  <si>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</si>
  <si>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</si>
  <si>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</si>
  <si>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</si>
  <si>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</si>
  <si>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</si>
  <si>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</si>
  <si>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</si>
  <si>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</si>
  <si>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</si>
  <si>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</si>
  <si>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</si>
  <si>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</si>
  <si>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</si>
  <si>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</si>
  <si>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</si>
  <si>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</si>
  <si>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</si>
  <si>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</si>
  <si>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</si>
  <si>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</si>
  <si>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</si>
  <si>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</si>
  <si>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</si>
  <si>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</si>
  <si>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</si>
  <si>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</si>
  <si>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</si>
  <si>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</si>
  <si>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</si>
  <si>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</si>
  <si>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</si>
  <si>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</si>
  <si>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</si>
  <si>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</si>
  <si>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</si>
  <si>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</si>
  <si>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</si>
  <si>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</si>
  <si>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</si>
  <si>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</si>
  <si>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</si>
  <si>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</si>
  <si>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</si>
  <si>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</si>
  <si>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</si>
  <si>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</si>
  <si>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</si>
  <si>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</si>
  <si>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</si>
  <si>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</si>
  <si>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</si>
  <si>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</si>
  <si>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</si>
  <si>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</si>
  <si>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</si>
  <si>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</si>
  <si>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</si>
  <si>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</si>
  <si>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</si>
  <si>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</si>
  <si>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</si>
  <si>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</si>
  <si>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</si>
  <si>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</si>
  <si>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</si>
  <si>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</si>
  <si>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</si>
  <si>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</si>
  <si>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</si>
  <si>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</si>
  <si>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</si>
  <si>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</si>
  <si>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</si>
  <si>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</si>
  <si>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</si>
  <si>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</si>
  <si>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</si>
  <si>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</si>
  <si>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</si>
  <si>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</si>
  <si>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</si>
  <si>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</si>
  <si>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</si>
  <si>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</si>
  <si>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</si>
  <si>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</si>
  <si>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</si>
  <si>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</si>
  <si>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</si>
  <si>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</si>
  <si>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</si>
  <si>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</si>
  <si>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</si>
  <si>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</si>
  <si>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</si>
  <si>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</si>
  <si>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</si>
  <si>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</si>
  <si>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</si>
  <si>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</si>
  <si>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</si>
  <si>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</si>
  <si>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</si>
  <si>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</si>
  <si>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</si>
  <si>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</si>
  <si>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</si>
  <si>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</si>
  <si>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</si>
  <si>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</si>
  <si>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</si>
  <si>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</si>
  <si>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</si>
  <si>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</si>
  <si>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</si>
  <si>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</si>
  <si>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</si>
  <si>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</si>
  <si>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</si>
  <si>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</si>
  <si>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</si>
  <si>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</si>
  <si>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</si>
  <si>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</si>
  <si>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</si>
  <si>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</si>
  <si>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</si>
  <si>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</si>
  <si>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</si>
  <si>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</si>
  <si>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</si>
  <si>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</si>
  <si>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</si>
  <si>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</si>
  <si>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</si>
  <si>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</si>
  <si>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</si>
  <si>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</si>
  <si>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</si>
  <si>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</si>
  <si>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</si>
  <si>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</si>
  <si>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</si>
  <si>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</si>
  <si>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</si>
  <si>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</si>
  <si>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</si>
  <si>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</si>
  <si>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</si>
  <si>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</si>
  <si>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</si>
  <si>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</si>
  <si>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</si>
  <si>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</si>
  <si>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</si>
  <si>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</si>
  <si>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</si>
  <si>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</si>
  <si>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</si>
  <si>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</si>
  <si>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</si>
  <si>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</si>
  <si>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</si>
  <si>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</si>
  <si>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</si>
  <si>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</si>
  <si>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</si>
  <si>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</si>
  <si>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</si>
  <si>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</si>
  <si>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</si>
  <si>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</si>
  <si>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</si>
  <si>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</si>
  <si>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</si>
  <si>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</si>
  <si>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</si>
  <si>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</si>
  <si>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</si>
  <si>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</si>
  <si>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</si>
  <si>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</si>
  <si>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</si>
  <si>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</si>
  <si>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</si>
  <si>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</si>
  <si>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</si>
  <si>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</si>
  <si>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</si>
  <si>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</si>
  <si>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</si>
  <si>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</si>
  <si>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</si>
  <si>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</si>
  <si>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</si>
  <si>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</si>
  <si>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</si>
  <si>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</si>
  <si>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</si>
  <si>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</si>
  <si>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</si>
  <si>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</si>
  <si>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</si>
  <si>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</si>
  <si>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</si>
  <si>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</si>
  <si>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</si>
  <si>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</si>
  <si>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</si>
  <si>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</si>
  <si>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</si>
  <si>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</si>
  <si>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</si>
  <si>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</si>
  <si>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</si>
  <si>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</si>
  <si>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</si>
  <si>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</si>
  <si>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</si>
  <si>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</si>
  <si>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</si>
  <si>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</si>
  <si>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</si>
  <si>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</si>
  <si>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</si>
  <si>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</si>
  <si>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</si>
  <si>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</si>
  <si>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</si>
  <si>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</si>
  <si>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</si>
  <si>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</si>
  <si>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</si>
  <si>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</si>
  <si>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</si>
  <si>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</si>
  <si>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</si>
  <si>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</si>
  <si>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</si>
  <si>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</si>
  <si>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</si>
  <si>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</si>
  <si>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</si>
  <si>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</si>
  <si>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</si>
  <si>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</si>
  <si>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</si>
  <si>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</si>
  <si>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</si>
  <si>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</si>
  <si>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</si>
  <si>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</si>
  <si>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</si>
  <si>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</si>
  <si>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</si>
  <si>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</si>
  <si>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</si>
  <si>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</si>
  <si>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</si>
  <si>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</si>
  <si>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</si>
  <si>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</si>
  <si>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</si>
  <si>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</si>
  <si>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</si>
  <si>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</si>
  <si>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</si>
  <si>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</si>
  <si>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</si>
  <si>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</si>
  <si>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</si>
  <si>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</si>
  <si>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</si>
  <si>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</si>
  <si>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</si>
  <si>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</si>
  <si>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</si>
  <si>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</si>
  <si>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</si>
  <si>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</si>
  <si>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</si>
  <si>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</si>
  <si>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</si>
  <si>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</si>
  <si>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</si>
  <si>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</si>
  <si>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</si>
  <si>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</si>
  <si>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</si>
  <si>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</si>
  <si>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</si>
  <si>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</si>
  <si>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</si>
  <si>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</si>
  <si>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</si>
  <si>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</si>
  <si>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</si>
  <si>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</si>
  <si>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</si>
  <si>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</si>
  <si>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</si>
  <si>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</si>
  <si>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</si>
  <si>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</si>
  <si>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</si>
  <si>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</si>
  <si>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</si>
  <si>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</si>
  <si>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</si>
  <si>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</si>
  <si>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</si>
  <si>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</si>
  <si>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</si>
  <si>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</si>
  <si>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</si>
  <si>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</si>
  <si>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</si>
  <si>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</si>
  <si>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</si>
  <si>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</si>
  <si>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</si>
  <si>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</si>
  <si>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</si>
  <si>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</si>
  <si>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</si>
  <si>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</si>
  <si>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</si>
  <si>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</si>
  <si>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</si>
  <si>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</si>
  <si>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</si>
  <si>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</si>
  <si>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</si>
  <si>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</si>
  <si>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</si>
  <si>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</si>
  <si>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</si>
  <si>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</si>
  <si>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</si>
  <si>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</si>
  <si>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</si>
  <si>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</si>
  <si>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</si>
  <si>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</si>
  <si>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</si>
  <si>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</si>
  <si>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</si>
  <si>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</si>
  <si>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</si>
  <si>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</si>
  <si>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</si>
  <si>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</si>
  <si>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</si>
  <si>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</si>
  <si>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</si>
  <si>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</si>
  <si>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</si>
  <si>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</si>
  <si>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</si>
  <si>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</si>
  <si>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</si>
  <si>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</si>
  <si>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</si>
  <si>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</si>
  <si>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</si>
  <si>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</si>
  <si>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</si>
  <si>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</si>
  <si>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</si>
  <si>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</si>
  <si>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</si>
  <si>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</si>
  <si>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</si>
  <si>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</si>
  <si>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</si>
  <si>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</si>
  <si>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</si>
  <si>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</si>
  <si>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</si>
  <si>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</si>
  <si>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</si>
  <si>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</si>
  <si>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</si>
  <si>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</si>
  <si>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</si>
  <si>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</si>
  <si>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</si>
  <si>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</si>
  <si>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</si>
  <si>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</si>
  <si>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</si>
  <si>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</si>
  <si>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</si>
  <si>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</si>
  <si>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</si>
  <si>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</si>
  <si>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</si>
  <si>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</si>
  <si>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</si>
  <si>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</si>
  <si>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</si>
  <si>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</si>
  <si>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</si>
  <si>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</si>
  <si>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</si>
  <si>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</si>
  <si>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</si>
  <si>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</si>
  <si>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</si>
  <si>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</si>
  <si>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</si>
  <si>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</si>
  <si>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</si>
  <si>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</si>
  <si>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</si>
  <si>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</si>
  <si>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</si>
  <si>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</si>
  <si>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</si>
  <si>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</si>
  <si>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</si>
  <si>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</si>
  <si>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</si>
  <si>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</si>
  <si>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</si>
  <si>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</si>
  <si>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</si>
  <si>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</si>
  <si>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</si>
  <si>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</si>
  <si>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</si>
  <si>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</si>
  <si>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</si>
  <si>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</si>
  <si>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</si>
  <si>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</si>
  <si>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</si>
  <si>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</si>
  <si>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</si>
  <si>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</si>
  <si>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</si>
  <si>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</si>
  <si>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</si>
  <si>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</si>
  <si>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</si>
  <si>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</si>
  <si>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</si>
  <si>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</si>
  <si>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</si>
  <si>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</si>
  <si>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</si>
  <si>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</si>
  <si>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</si>
  <si>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</si>
  <si>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</si>
  <si>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</si>
  <si>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</si>
  <si>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</si>
  <si>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</si>
  <si>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</si>
  <si>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</si>
  <si>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</si>
  <si>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</si>
  <si>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</si>
  <si>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</si>
  <si>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</si>
  <si>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</si>
  <si>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</si>
  <si>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</si>
  <si>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</si>
  <si>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</si>
  <si>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</si>
  <si>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</si>
  <si>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</si>
  <si>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</si>
  <si>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</si>
  <si>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</si>
  <si>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</si>
  <si>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</si>
  <si>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</si>
  <si>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</si>
  <si>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</si>
  <si>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</si>
  <si>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</si>
  <si>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</si>
  <si>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</si>
  <si>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</si>
  <si>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</si>
  <si>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</si>
  <si>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</si>
  <si>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</si>
  <si>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</si>
  <si>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</si>
  <si>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</si>
  <si>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</si>
  <si>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</si>
  <si>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</si>
  <si>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</si>
  <si>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</si>
  <si>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</si>
  <si>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</si>
  <si>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</si>
  <si>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</si>
  <si>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</si>
  <si>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</si>
  <si>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</si>
  <si>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</si>
  <si>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</si>
  <si>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</si>
  <si>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</si>
  <si>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</si>
  <si>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</si>
  <si>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</si>
  <si>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</si>
  <si>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</si>
  <si>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</si>
  <si>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</si>
  <si>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</si>
  <si>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</si>
  <si>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</si>
  <si>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</si>
  <si>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</si>
  <si>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</si>
  <si>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</si>
  <si>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</si>
  <si>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</si>
  <si>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</si>
  <si>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</si>
  <si>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</si>
  <si>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</si>
  <si>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</si>
  <si>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</si>
  <si>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</si>
  <si>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</si>
  <si>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</si>
  <si>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</si>
  <si>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</si>
  <si>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</si>
  <si>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</si>
  <si>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</si>
  <si>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</si>
  <si>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</si>
  <si>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</si>
  <si>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</si>
  <si>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</si>
  <si>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</si>
  <si>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</si>
  <si>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</si>
  <si>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</si>
  <si>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</si>
  <si>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</si>
  <si>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</si>
  <si>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</si>
  <si>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</si>
  <si>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</si>
  <si>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</si>
  <si>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</si>
  <si>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</si>
  <si>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</si>
  <si>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</si>
  <si>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</si>
  <si>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</si>
  <si>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</si>
  <si>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</si>
  <si>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</si>
  <si>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</si>
  <si>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</si>
  <si>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</si>
  <si>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</si>
  <si>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</si>
  <si>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</si>
  <si>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</si>
  <si>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</si>
  <si>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</si>
  <si>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</si>
  <si>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</si>
  <si>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</si>
  <si>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</si>
  <si>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</si>
  <si>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</si>
  <si>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</si>
  <si>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</si>
  <si>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</si>
  <si>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</si>
  <si>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</si>
  <si>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</si>
  <si>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</si>
  <si>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</si>
  <si>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</si>
  <si>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</si>
  <si>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</si>
  <si>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</si>
  <si>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</si>
  <si>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</si>
  <si>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</si>
  <si>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</si>
  <si>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</si>
  <si>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</si>
  <si>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</si>
  <si>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</si>
  <si>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</si>
  <si>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</si>
  <si>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</si>
  <si>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</si>
  <si>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</si>
  <si>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</si>
  <si>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</si>
  <si>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</si>
  <si>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</si>
  <si>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</si>
  <si>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</si>
  <si>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</si>
  <si>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</si>
  <si>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</si>
  <si>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</si>
  <si>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</si>
  <si>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</si>
  <si>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</si>
  <si>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</si>
  <si>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</si>
  <si>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</si>
  <si>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</si>
  <si>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</si>
  <si>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</si>
  <si>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</si>
  <si>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</si>
  <si>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</si>
  <si>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</si>
  <si>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</si>
  <si>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</si>
  <si>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</si>
  <si>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</si>
  <si>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</si>
  <si>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</si>
  <si>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</si>
  <si>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</si>
  <si>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</si>
  <si>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</si>
  <si>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</si>
  <si>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</si>
  <si>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</si>
  <si>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</si>
  <si>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</si>
  <si>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</si>
  <si>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</si>
  <si>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</si>
  <si>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</si>
  <si>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</si>
  <si>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</si>
  <si>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</si>
  <si>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</si>
  <si>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</si>
  <si>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</si>
  <si>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</si>
  <si>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</si>
  <si>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</si>
  <si>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</si>
  <si>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</si>
  <si>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</si>
  <si>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</si>
  <si>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</si>
  <si>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</si>
  <si>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</si>
  <si>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</si>
  <si>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</si>
  <si>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</si>
  <si>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</si>
  <si>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</si>
  <si>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</si>
  <si>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</si>
  <si>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</si>
  <si>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</si>
  <si>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</si>
  <si>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</si>
  <si>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</si>
  <si>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</si>
  <si>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</si>
  <si>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</si>
  <si>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</si>
  <si>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</si>
  <si>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</si>
  <si>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</si>
  <si>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</si>
  <si>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</si>
  <si>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</si>
  <si>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</si>
  <si>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</si>
  <si>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</si>
  <si>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</si>
  <si>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</si>
  <si>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</si>
  <si>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</si>
  <si>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</si>
  <si>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</si>
  <si>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</si>
  <si>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</si>
  <si>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</si>
  <si>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</si>
  <si>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</si>
  <si>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</si>
  <si>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</si>
  <si>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</si>
  <si>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</si>
  <si>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</si>
  <si>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</si>
  <si>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</si>
  <si>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</si>
  <si>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</si>
  <si>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</si>
  <si>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</si>
  <si>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</si>
  <si>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</si>
  <si>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</si>
  <si>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</si>
  <si>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</si>
  <si>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</si>
  <si>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</si>
  <si>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</si>
  <si>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</si>
  <si>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</si>
  <si>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</si>
  <si>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</si>
  <si>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</si>
  <si>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</si>
  <si>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</si>
  <si>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</si>
  <si>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</si>
  <si>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</si>
  <si>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</si>
  <si>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</si>
  <si>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</si>
  <si>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</si>
  <si>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</si>
  <si>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</si>
  <si>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</si>
  <si>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</si>
  <si>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</si>
  <si>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</si>
  <si>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</si>
  <si>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</si>
  <si>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</si>
  <si>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</si>
  <si>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</si>
  <si>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</si>
  <si>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</si>
  <si>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</si>
  <si>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</si>
  <si>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</si>
  <si>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</si>
  <si>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</si>
  <si>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</si>
  <si>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</si>
  <si>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</si>
  <si>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</si>
  <si>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</si>
  <si>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</si>
  <si>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</si>
  <si>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</si>
  <si>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</si>
  <si>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</si>
  <si>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</si>
  <si>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</si>
  <si>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</si>
  <si>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</si>
  <si>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</si>
  <si>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</si>
  <si>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</si>
  <si>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</si>
  <si>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</si>
  <si>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</si>
  <si>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</si>
  <si>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</si>
  <si>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</si>
  <si>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</si>
  <si>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</si>
  <si>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</si>
  <si>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</si>
  <si>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</si>
  <si>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</si>
  <si>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</si>
  <si>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</si>
  <si>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</si>
  <si>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</si>
  <si>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</si>
  <si>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</si>
  <si>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</si>
  <si>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</si>
  <si>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</si>
  <si>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</si>
  <si>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</si>
  <si>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</si>
  <si>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</si>
  <si>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</si>
  <si>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</si>
  <si>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</si>
  <si>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</si>
  <si>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</si>
  <si>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</si>
  <si>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</si>
  <si>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</si>
  <si>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</si>
  <si>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</si>
  <si>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</si>
  <si>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</si>
  <si>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</si>
  <si>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</si>
  <si>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</si>
  <si>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</si>
  <si>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</si>
  <si>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</si>
  <si>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</si>
  <si>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</si>
  <si>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</si>
  <si>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</si>
  <si>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</si>
  <si>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</si>
  <si>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</si>
  <si>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</si>
  <si>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</si>
  <si>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</si>
  <si>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</si>
  <si>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</si>
  <si>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</si>
  <si>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</si>
  <si>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</si>
  <si>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</si>
  <si>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</si>
  <si>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</si>
  <si>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</si>
  <si>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</si>
  <si>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</si>
  <si>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</si>
  <si>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</si>
  <si>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</si>
  <si>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</si>
  <si>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</si>
  <si>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</si>
  <si>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</si>
  <si>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</si>
  <si>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</si>
  <si>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</si>
  <si>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</si>
  <si>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</si>
  <si>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</si>
  <si>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</si>
  <si>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</si>
  <si>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</si>
  <si>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</si>
  <si>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</si>
  <si>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</si>
  <si>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</si>
  <si>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</si>
  <si>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</si>
  <si>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</si>
  <si>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</si>
  <si>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</si>
  <si>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</si>
  <si>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</si>
  <si>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</si>
  <si>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</si>
  <si>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</si>
  <si>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</si>
  <si>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</si>
  <si>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</si>
  <si>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</si>
  <si>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</si>
  <si>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</si>
  <si>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</si>
  <si>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</si>
  <si>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</si>
  <si>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</si>
  <si>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</si>
  <si>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</si>
  <si>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</si>
  <si>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</si>
  <si>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</si>
  <si>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</si>
  <si>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</si>
  <si>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</si>
  <si>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</si>
  <si>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</si>
  <si>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</si>
  <si>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</si>
  <si>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</si>
  <si>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</si>
  <si>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</si>
  <si>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</si>
  <si>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</si>
  <si>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</si>
  <si>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</si>
  <si>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</si>
  <si>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</si>
  <si>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</si>
  <si>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</si>
  <si>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</si>
  <si>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</si>
  <si>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</si>
  <si>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</si>
  <si>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</si>
  <si>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</si>
  <si>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</si>
  <si>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</si>
  <si>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</si>
  <si>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</si>
  <si>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</si>
  <si>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</si>
  <si>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</si>
  <si>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</si>
  <si>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</si>
  <si>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</si>
  <si>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</si>
  <si>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</si>
  <si>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</si>
  <si>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</si>
  <si>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</si>
  <si>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</si>
  <si>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</si>
  <si>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</si>
  <si>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</si>
  <si>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</si>
  <si>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</si>
  <si>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</si>
  <si>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</si>
  <si>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</si>
  <si>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</si>
  <si>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</si>
  <si>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</si>
  <si>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</si>
  <si>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</si>
  <si>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</si>
  <si>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</si>
  <si>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</si>
  <si>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</si>
  <si>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</si>
  <si>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</si>
  <si>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</si>
  <si>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</si>
  <si>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</si>
  <si>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</si>
  <si>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</si>
  <si>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</si>
  <si>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</si>
  <si>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</si>
  <si>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</si>
  <si>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</si>
  <si>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</si>
  <si>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</si>
  <si>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</si>
  <si>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</si>
  <si>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</si>
  <si>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</si>
  <si>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</si>
  <si>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</si>
  <si>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</si>
  <si>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</si>
  <si>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</si>
  <si>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</si>
  <si>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</si>
  <si>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</si>
  <si>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</si>
  <si>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</si>
  <si>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</si>
  <si>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</si>
  <si>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</si>
  <si>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</si>
  <si>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</si>
  <si>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</si>
  <si>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</si>
  <si>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</si>
  <si>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</si>
  <si>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</si>
  <si>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</si>
  <si>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</si>
  <si>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</si>
  <si>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</si>
  <si>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</si>
  <si>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</si>
  <si>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</si>
  <si>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</si>
  <si>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</si>
  <si>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</si>
  <si>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</si>
  <si>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</si>
  <si>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</si>
  <si>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</si>
  <si>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</si>
  <si>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</si>
  <si>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</si>
  <si>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</si>
  <si>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</si>
  <si>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</si>
  <si>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</si>
  <si>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</si>
  <si>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</si>
  <si>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</si>
  <si>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</si>
  <si>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</si>
  <si>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</si>
  <si>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</si>
  <si>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</si>
  <si>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</si>
  <si>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</si>
  <si>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</si>
  <si>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</si>
  <si>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</si>
  <si>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</si>
  <si>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</si>
  <si>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</si>
  <si>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</si>
  <si>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</si>
  <si>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</si>
  <si>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</si>
  <si>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</si>
  <si>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</si>
  <si>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</si>
  <si>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</si>
  <si>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</si>
  <si>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</si>
  <si>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</si>
  <si>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</si>
  <si>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</si>
  <si>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</si>
  <si>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</si>
  <si>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</si>
  <si>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</si>
  <si>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</si>
  <si>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</si>
  <si>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</si>
  <si>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</si>
  <si>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</si>
  <si>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</si>
  <si>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</si>
  <si>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</si>
  <si>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</si>
  <si>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</si>
  <si>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</si>
  <si>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</si>
  <si>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</si>
  <si>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</si>
  <si>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</si>
  <si>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</si>
  <si>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</si>
  <si>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</si>
  <si>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</si>
  <si>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</si>
  <si>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</si>
  <si>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</si>
  <si>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</si>
  <si>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</si>
  <si>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</si>
  <si>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</si>
  <si>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</si>
  <si>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</si>
  <si>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</si>
  <si>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</si>
  <si>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</si>
  <si>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</si>
  <si>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</si>
  <si>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</si>
  <si>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</si>
  <si>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</si>
  <si>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</si>
  <si>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</si>
  <si>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</si>
  <si>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</si>
  <si>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</si>
  <si>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</si>
  <si>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</si>
  <si>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</si>
  <si>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</si>
  <si>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</si>
  <si>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</si>
  <si>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</si>
  <si>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</si>
  <si>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</si>
  <si>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</si>
  <si>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</si>
  <si>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</si>
  <si>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</si>
  <si>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</si>
  <si>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</si>
  <si>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</si>
  <si>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</si>
  <si>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</si>
  <si>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</si>
  <si>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</si>
  <si>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</si>
  <si>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</si>
  <si>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</si>
  <si>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</si>
  <si>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</si>
  <si>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</si>
  <si>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</si>
  <si>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</si>
  <si>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</si>
  <si>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</si>
  <si>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</si>
  <si>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</si>
  <si>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</si>
  <si>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</si>
  <si>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</si>
  <si>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</si>
  <si>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</si>
  <si>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</si>
  <si>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</si>
  <si>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</si>
  <si>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</si>
  <si>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</si>
  <si>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</si>
  <si>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</si>
  <si>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</si>
  <si>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</si>
  <si>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</si>
  <si>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</si>
  <si>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</si>
  <si>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</si>
  <si>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</si>
  <si>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</si>
  <si>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</si>
  <si>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</si>
  <si>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</si>
  <si>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</si>
  <si>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</si>
  <si>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</si>
  <si>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</si>
  <si>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</si>
  <si>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</si>
  <si>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</si>
  <si>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</si>
  <si>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</si>
  <si>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</si>
  <si>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</si>
  <si>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</si>
  <si>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</si>
  <si>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</si>
  <si>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</si>
  <si>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</si>
  <si>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</si>
  <si>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</si>
  <si>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</si>
  <si>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</si>
  <si>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</si>
  <si>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</si>
  <si>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</si>
  <si>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</si>
  <si>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</si>
  <si>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</si>
  <si>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</si>
  <si>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</si>
  <si>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</si>
  <si>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</si>
  <si>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</si>
  <si>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</si>
  <si>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</si>
  <si>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</si>
  <si>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</si>
  <si>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</si>
  <si>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</si>
  <si>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</si>
  <si>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</si>
  <si>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</si>
  <si>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</si>
  <si>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</si>
  <si>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</si>
  <si>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</si>
  <si>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</si>
  <si>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</si>
  <si>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</si>
  <si>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</si>
  <si>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</si>
  <si>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</si>
  <si>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</si>
  <si>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</si>
  <si>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</si>
  <si>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</si>
  <si>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</si>
  <si>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</si>
  <si>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</si>
  <si>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</si>
  <si>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</si>
  <si>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</si>
  <si>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</si>
  <si>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</si>
  <si>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</si>
  <si>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</si>
  <si>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</si>
  <si>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</si>
  <si>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</si>
  <si>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</si>
  <si>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</si>
  <si>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</si>
  <si>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</si>
  <si>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</si>
  <si>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</si>
  <si>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</si>
  <si>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</si>
  <si>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</si>
  <si>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</si>
  <si>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</si>
  <si>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</si>
  <si>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</si>
  <si>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</si>
  <si>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</si>
  <si>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</si>
  <si>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</si>
  <si>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</si>
  <si>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</si>
  <si>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</si>
  <si>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</si>
  <si>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</si>
  <si>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</si>
  <si>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</si>
  <si>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</si>
  <si>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</si>
  <si>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</si>
  <si>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</si>
  <si>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</si>
  <si>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</si>
  <si>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</si>
  <si>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</si>
  <si>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</si>
  <si>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</si>
  <si>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</si>
  <si>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</si>
  <si>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</si>
  <si>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</si>
  <si>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</si>
  <si>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</si>
  <si>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</si>
  <si>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</si>
  <si>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</si>
  <si>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</si>
  <si>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</si>
  <si>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</si>
  <si>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</si>
  <si>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</si>
  <si>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</si>
  <si>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</si>
  <si>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</si>
  <si>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</si>
  <si>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</si>
  <si>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</si>
  <si>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</si>
  <si>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</si>
  <si>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</si>
  <si>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</si>
  <si>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</si>
  <si>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</si>
  <si>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</si>
  <si>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</si>
  <si>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</si>
  <si>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</si>
  <si>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</si>
  <si>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</si>
  <si>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</si>
  <si>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</si>
  <si>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</si>
  <si>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</si>
  <si>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</si>
  <si>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</si>
  <si>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</si>
  <si>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</si>
  <si>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</si>
  <si>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</si>
  <si>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</si>
  <si>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</si>
  <si>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</si>
  <si>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</si>
  <si>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</si>
  <si>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</si>
  <si>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</si>
  <si>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</si>
  <si>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</si>
  <si>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</si>
  <si>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</si>
  <si>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</si>
  <si>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</si>
  <si>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</si>
  <si>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</si>
  <si>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</si>
  <si>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</si>
  <si>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</si>
  <si>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</si>
  <si>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</si>
  <si>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</si>
  <si>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</si>
  <si>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</si>
  <si>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</si>
  <si>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</si>
  <si>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</si>
  <si>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</si>
  <si>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</si>
  <si>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</si>
  <si>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</si>
  <si>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</si>
  <si>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</si>
  <si>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</si>
  <si>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</si>
  <si>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</si>
  <si>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</si>
  <si>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</si>
  <si>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</si>
  <si>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</si>
  <si>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</si>
  <si>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</si>
  <si>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</si>
  <si>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</si>
  <si>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</si>
  <si>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</si>
  <si>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</si>
  <si>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</si>
  <si>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</si>
  <si>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</si>
  <si>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</si>
  <si>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</si>
  <si>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</si>
  <si>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</si>
  <si>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</si>
  <si>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</si>
  <si>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</si>
  <si>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</si>
  <si>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</si>
  <si>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</si>
  <si>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</si>
  <si>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</si>
  <si>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</si>
  <si>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</si>
  <si>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</si>
  <si>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</si>
  <si>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</si>
  <si>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</si>
  <si>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</si>
  <si>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</si>
  <si>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</si>
  <si>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</si>
  <si>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</si>
  <si>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</si>
  <si>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</si>
  <si>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</si>
  <si>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</si>
  <si>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</si>
  <si>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</si>
  <si>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</si>
  <si>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</si>
  <si>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</si>
  <si>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</si>
  <si>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</si>
  <si>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</si>
  <si>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</si>
  <si>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</si>
  <si>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</si>
  <si>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</si>
  <si>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</si>
  <si>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</si>
  <si>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</si>
  <si>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</si>
  <si>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</si>
  <si>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</si>
  <si>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</si>
  <si>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</si>
  <si>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</si>
  <si>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</si>
  <si>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</si>
  <si>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</si>
  <si>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</si>
  <si>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</si>
  <si>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</si>
  <si>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</si>
  <si>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</si>
  <si>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</si>
  <si>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</si>
  <si>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</si>
  <si>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</si>
  <si>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</si>
  <si>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</si>
  <si>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</si>
  <si>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</si>
  <si>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</si>
  <si>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</si>
  <si>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</si>
  <si>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</si>
  <si>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</si>
  <si>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</si>
  <si>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</si>
  <si>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</si>
  <si>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</si>
  <si>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</si>
  <si>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</si>
  <si>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</si>
  <si>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</si>
  <si>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</si>
  <si>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</si>
  <si>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</si>
  <si>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</si>
  <si>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</si>
  <si>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</si>
  <si>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</si>
  <si>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</si>
  <si>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</si>
  <si>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</si>
  <si>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</si>
  <si>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</si>
  <si>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</si>
  <si>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</si>
  <si>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</si>
  <si>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</si>
  <si>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</si>
  <si>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</si>
  <si>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</si>
  <si>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</si>
  <si>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</si>
  <si>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</si>
  <si>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</si>
  <si>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</si>
  <si>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</si>
  <si>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</si>
  <si>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</si>
  <si>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</si>
  <si>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</si>
  <si>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</si>
  <si>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</si>
  <si>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</si>
  <si>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</si>
  <si>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</si>
  <si>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</si>
  <si>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</si>
  <si>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</si>
  <si>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</si>
  <si>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</si>
  <si>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</si>
  <si>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</si>
  <si>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</si>
  <si>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</si>
  <si>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</si>
  <si>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</si>
  <si>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</si>
  <si>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</si>
  <si>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</si>
  <si>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</si>
  <si>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</si>
  <si>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</si>
  <si>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</si>
  <si>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</si>
  <si>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</si>
  <si>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</si>
  <si>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</si>
  <si>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</si>
  <si>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</si>
  <si>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</si>
  <si>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</si>
  <si>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</si>
  <si>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</si>
  <si>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</si>
  <si>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</si>
  <si>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</si>
  <si>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</si>
  <si>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</si>
  <si>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</si>
  <si>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</si>
  <si>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</si>
  <si>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</si>
  <si>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</si>
  <si>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</si>
  <si>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</si>
  <si>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</si>
  <si>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</si>
  <si>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</si>
  <si>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</si>
  <si>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</si>
  <si>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</si>
  <si>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</si>
  <si>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</si>
  <si>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</si>
  <si>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</si>
  <si>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</si>
  <si>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</si>
  <si>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</si>
  <si>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</si>
  <si>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</si>
  <si>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</si>
  <si>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</si>
  <si>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</si>
  <si>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</si>
  <si>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</si>
  <si>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</si>
  <si>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</si>
  <si>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</si>
  <si>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</si>
  <si>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</si>
  <si>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</si>
  <si>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</si>
  <si>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</si>
  <si>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</si>
  <si>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</si>
  <si>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</si>
  <si>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</si>
  <si>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</si>
  <si>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</si>
  <si>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</si>
  <si>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</si>
  <si>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</si>
  <si>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</si>
  <si>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</si>
  <si>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</si>
  <si>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</si>
  <si>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</si>
  <si>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</si>
  <si>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</si>
  <si>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</si>
  <si>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</si>
  <si>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</si>
  <si>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</si>
  <si>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</si>
  <si>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</si>
  <si>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</si>
  <si>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</si>
  <si>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</si>
  <si>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</si>
  <si>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</si>
  <si>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</si>
  <si>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</si>
  <si>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</si>
  <si>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</si>
  <si>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</si>
  <si>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</si>
  <si>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</si>
  <si>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</si>
  <si>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</si>
  <si>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</si>
  <si>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</si>
  <si>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</si>
  <si>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</si>
  <si>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</si>
  <si>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</si>
  <si>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</si>
  <si>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</si>
  <si>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</si>
  <si>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</si>
  <si>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</si>
  <si>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</si>
  <si>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</si>
  <si>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</si>
  <si>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</si>
  <si>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</si>
  <si>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</si>
  <si>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</si>
  <si>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</si>
  <si>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</si>
  <si>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</si>
  <si>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</si>
  <si>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</si>
  <si>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</si>
  <si>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</si>
  <si>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</si>
  <si>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</si>
  <si>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</si>
  <si>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</si>
  <si>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</si>
  <si>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</si>
  <si>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</si>
  <si>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</si>
  <si>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</si>
  <si>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</si>
  <si>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</si>
  <si>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</si>
  <si>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</si>
  <si>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</si>
  <si>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</si>
  <si>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</si>
  <si>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</si>
  <si>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</si>
  <si>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</si>
  <si>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</si>
  <si>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</si>
  <si>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</si>
  <si>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</si>
  <si>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</si>
  <si>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</si>
  <si>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</si>
  <si>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</si>
  <si>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</si>
  <si>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</si>
  <si>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</si>
  <si>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</si>
  <si>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</si>
  <si>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</si>
  <si>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</si>
  <si>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</si>
  <si>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</si>
  <si>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</si>
  <si>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</si>
  <si>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</si>
  <si>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</si>
  <si>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</si>
  <si>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</si>
  <si>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</si>
  <si>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</si>
  <si>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</si>
  <si>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</si>
  <si>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</si>
  <si>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</si>
  <si>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</si>
  <si>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</si>
  <si>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</si>
  <si>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</si>
  <si>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</si>
  <si>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</si>
  <si>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</si>
  <si>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</si>
  <si>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</si>
  <si>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</si>
  <si>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</si>
  <si>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</si>
  <si>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</si>
  <si>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</si>
  <si>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</si>
  <si>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</si>
  <si>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</si>
  <si>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</si>
  <si>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</si>
  <si>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</si>
  <si>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</si>
  <si>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</si>
  <si>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</si>
  <si>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</si>
  <si>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</si>
  <si>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</si>
  <si>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</si>
  <si>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</si>
  <si>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</si>
  <si>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</si>
  <si>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</si>
  <si>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</si>
  <si>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</si>
  <si>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</si>
  <si>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</si>
  <si>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</si>
  <si>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</si>
  <si>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</si>
  <si>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</si>
  <si>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</si>
  <si>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</si>
  <si>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</si>
  <si>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</si>
  <si>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</si>
  <si>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</si>
  <si>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</si>
  <si>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</si>
  <si>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</si>
  <si>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</si>
  <si>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</si>
  <si>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</si>
  <si>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</si>
  <si>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</si>
  <si>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</si>
  <si>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</si>
  <si>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</si>
  <si>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</si>
  <si>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</si>
  <si>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</si>
  <si>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</si>
  <si>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</si>
  <si>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</si>
  <si>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</si>
  <si>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</si>
  <si>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</si>
  <si>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</si>
  <si>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</si>
  <si>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</si>
  <si>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</si>
  <si>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</si>
  <si>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</si>
  <si>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</si>
  <si>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</si>
  <si>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</si>
  <si>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</si>
  <si>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</si>
  <si>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</si>
  <si>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</si>
  <si>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</si>
  <si>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</si>
  <si>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</si>
  <si>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</si>
  <si>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</si>
  <si>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</si>
  <si>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</si>
  <si>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</si>
  <si>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</si>
  <si>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</si>
  <si>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</si>
  <si>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</si>
  <si>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</si>
  <si>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</si>
  <si>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</si>
  <si>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</si>
  <si>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</si>
  <si>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</si>
  <si>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</si>
  <si>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</si>
  <si>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</si>
  <si>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</si>
  <si>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</si>
  <si>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</si>
  <si>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</si>
  <si>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</si>
  <si>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</si>
  <si>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</si>
  <si>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</si>
  <si>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</si>
  <si>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</si>
  <si>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</si>
  <si>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</si>
  <si>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</si>
  <si>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</si>
  <si>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</si>
  <si>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</si>
  <si>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</si>
  <si>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</si>
  <si>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</si>
  <si>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</si>
  <si>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</si>
  <si>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</si>
  <si>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</si>
  <si>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</si>
  <si>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</si>
  <si>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</si>
  <si>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</si>
  <si>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</si>
  <si>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</si>
  <si>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</si>
  <si>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</si>
  <si>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</si>
  <si>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</si>
  <si>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</si>
  <si>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</si>
  <si>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</si>
  <si>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</si>
  <si>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</si>
  <si>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</si>
  <si>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</si>
  <si>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</si>
  <si>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</si>
  <si>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</si>
  <si>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</si>
  <si>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</si>
  <si>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</si>
  <si>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</si>
  <si>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</si>
  <si>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</si>
  <si>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</si>
  <si>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</si>
  <si>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</si>
  <si>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</si>
  <si>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</si>
  <si>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</si>
  <si>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</si>
  <si>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</si>
  <si>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</si>
  <si>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</si>
  <si>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</si>
  <si>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</si>
  <si>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</si>
  <si>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</si>
  <si>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</si>
  <si>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</si>
  <si>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</si>
  <si>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</si>
  <si>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</si>
  <si>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</si>
  <si>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</si>
  <si>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</si>
  <si>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</si>
  <si>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</si>
  <si>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</si>
  <si>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</si>
  <si>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</si>
  <si>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</si>
  <si>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</si>
  <si>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</si>
  <si>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</si>
  <si>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</si>
  <si>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</si>
  <si>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</si>
  <si>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</si>
  <si>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</si>
  <si>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</si>
  <si>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</si>
  <si>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</si>
  <si>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</si>
  <si>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</si>
  <si>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</si>
  <si>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</si>
  <si>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</si>
  <si>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</si>
  <si>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</si>
  <si>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</si>
  <si>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</si>
  <si>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</si>
  <si>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</si>
  <si>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</si>
  <si>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</si>
  <si>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</si>
  <si>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</si>
  <si>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</si>
  <si>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</si>
  <si>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</si>
  <si>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</si>
  <si>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</si>
  <si>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</si>
  <si>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</si>
  <si>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</si>
  <si>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</si>
  <si>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</si>
  <si>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</si>
  <si>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</si>
  <si>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</si>
  <si>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</si>
  <si>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</si>
  <si>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</si>
  <si>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</si>
  <si>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</si>
  <si>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</si>
  <si>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</si>
  <si>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</si>
  <si>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</si>
  <si>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</si>
  <si>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</si>
  <si>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</si>
  <si>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</si>
  <si>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</si>
  <si>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</si>
  <si>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</si>
  <si>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</si>
  <si>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</si>
  <si>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</si>
  <si>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</si>
  <si>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</si>
  <si>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</si>
  <si>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</si>
  <si>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</si>
  <si>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</si>
  <si>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</si>
  <si>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</si>
  <si>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</si>
  <si>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</si>
  <si>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</si>
  <si>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</si>
  <si>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</si>
  <si>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</si>
  <si>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</si>
  <si>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</si>
  <si>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</si>
  <si>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</si>
  <si>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</si>
  <si>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</si>
  <si>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</si>
  <si>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</si>
  <si>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</si>
  <si>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</si>
  <si>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</si>
  <si>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</si>
  <si>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</si>
  <si>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</si>
  <si>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</si>
  <si>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</si>
  <si>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</si>
  <si>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</si>
  <si>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</si>
  <si>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</si>
  <si>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</si>
  <si>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</si>
  <si>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</si>
  <si>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</si>
  <si>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</si>
  <si>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</si>
  <si>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</si>
  <si>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</si>
  <si>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</si>
  <si>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</si>
  <si>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</si>
  <si>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</si>
  <si>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</si>
  <si>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</si>
  <si>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</si>
  <si>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</si>
  <si>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</si>
  <si>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</si>
  <si>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</si>
  <si>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</si>
  <si>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</si>
  <si>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</si>
  <si>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</si>
  <si>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</si>
  <si>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</si>
  <si>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</si>
  <si>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</si>
  <si>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</si>
  <si>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</si>
  <si>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</si>
  <si>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</si>
  <si>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</si>
  <si>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</si>
  <si>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</si>
  <si>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</si>
  <si>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</si>
  <si>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</si>
  <si>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</si>
  <si>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</si>
  <si>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</si>
  <si>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</si>
  <si>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</si>
  <si>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</si>
  <si>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</si>
  <si>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</si>
  <si>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</si>
  <si>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</si>
  <si>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</si>
  <si>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</si>
  <si>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</si>
  <si>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</si>
  <si>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</si>
  <si>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</si>
  <si>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</si>
  <si>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</si>
  <si>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</si>
  <si>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</si>
  <si>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</si>
  <si>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</si>
  <si>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</si>
  <si>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</si>
  <si>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</si>
  <si>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</si>
  <si>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</si>
  <si>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</si>
  <si>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</si>
  <si>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</si>
  <si>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</si>
  <si>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</si>
  <si>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</si>
  <si>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</si>
  <si>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</si>
  <si>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</si>
  <si>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</si>
  <si>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</si>
  <si>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</si>
  <si>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</si>
  <si>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</si>
  <si>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</si>
  <si>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</si>
  <si>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</si>
  <si>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</si>
  <si>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</si>
  <si>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</si>
  <si>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</si>
  <si>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</si>
  <si>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</si>
  <si>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</si>
  <si>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</si>
  <si>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</si>
  <si>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</si>
  <si>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</si>
  <si>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</si>
  <si>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</si>
  <si>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</si>
  <si>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</si>
  <si>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</si>
  <si>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</si>
  <si>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</si>
  <si>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</si>
  <si>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</si>
  <si>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</si>
  <si>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</si>
  <si>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</si>
  <si>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</si>
  <si>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</si>
  <si>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</si>
  <si>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</si>
  <si>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</si>
  <si>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</si>
  <si>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</si>
  <si>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</si>
  <si>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</si>
  <si>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</si>
  <si>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</si>
  <si>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</si>
  <si>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</si>
  <si>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</si>
  <si>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</si>
  <si>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</si>
  <si>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</si>
  <si>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</si>
  <si>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</si>
  <si>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</si>
  <si>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</si>
  <si>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</si>
  <si>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</si>
  <si>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</si>
  <si>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</si>
  <si>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</si>
  <si>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</si>
  <si>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</si>
  <si>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</si>
  <si>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</si>
  <si>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</si>
  <si>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</si>
  <si>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</si>
  <si>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</si>
  <si>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</si>
  <si>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</si>
  <si>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</si>
  <si>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</si>
  <si>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</si>
  <si>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</si>
  <si>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</si>
  <si>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</si>
  <si>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</si>
  <si>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</si>
  <si>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</si>
  <si>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</si>
  <si>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</si>
  <si>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</si>
  <si>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</si>
  <si>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</si>
  <si>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</si>
  <si>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</si>
  <si>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</si>
  <si>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</si>
  <si>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</si>
  <si>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</si>
  <si>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</si>
  <si>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</si>
  <si>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</si>
  <si>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</si>
  <si>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</si>
  <si>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</si>
  <si>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</si>
  <si>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</si>
  <si>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</si>
  <si>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</si>
  <si>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</si>
  <si>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</si>
  <si>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</si>
  <si>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</si>
  <si>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</si>
  <si>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</si>
  <si>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</si>
  <si>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</si>
  <si>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</si>
  <si>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</si>
  <si>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</si>
  <si>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</si>
  <si>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</si>
  <si>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</si>
  <si>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</si>
  <si>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</si>
  <si>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</si>
  <si>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</si>
  <si>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</si>
  <si>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</si>
  <si>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</si>
  <si>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</si>
  <si>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</si>
  <si>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</si>
  <si>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</si>
  <si>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</si>
  <si>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</si>
  <si>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</si>
  <si>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</si>
  <si>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</si>
  <si>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</si>
  <si>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</si>
  <si>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</si>
  <si>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</si>
  <si>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</si>
  <si>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</si>
  <si>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</si>
  <si>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</si>
  <si>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</si>
  <si>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</si>
  <si>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</si>
  <si>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</si>
  <si>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</si>
  <si>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</si>
  <si>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</si>
  <si>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</si>
  <si>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</si>
  <si>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</si>
  <si>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</si>
  <si>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</si>
  <si>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</si>
  <si>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</si>
  <si>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</si>
  <si>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</si>
  <si>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</si>
  <si>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</si>
  <si>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</si>
  <si>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</si>
  <si>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</si>
  <si>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</si>
  <si>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</si>
  <si>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</si>
  <si>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</si>
  <si>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</si>
  <si>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</si>
  <si>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</si>
  <si>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</si>
  <si>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</si>
  <si>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</si>
  <si>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</si>
  <si>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</si>
  <si>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</si>
  <si>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</si>
  <si>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</si>
  <si>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</si>
  <si>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</si>
  <si>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</si>
  <si>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</si>
  <si>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</si>
  <si>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</si>
  <si>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</si>
  <si>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</si>
  <si>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</si>
  <si>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</si>
  <si>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</si>
  <si>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</si>
  <si>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</si>
  <si>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</si>
  <si>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</si>
  <si>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</si>
  <si>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</si>
  <si>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</si>
  <si>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</si>
  <si>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</si>
  <si>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</si>
  <si>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</si>
  <si>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</si>
  <si>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</si>
  <si>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</si>
  <si>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</si>
  <si>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</si>
  <si>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</si>
  <si>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</si>
  <si>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</si>
  <si>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</si>
  <si>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</si>
  <si>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</si>
  <si>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</si>
  <si>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</si>
  <si>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</si>
  <si>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</si>
  <si>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</si>
  <si>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</si>
  <si>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</si>
  <si>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</si>
  <si>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</si>
  <si>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</si>
  <si>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</si>
  <si>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</si>
  <si>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</si>
  <si>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</si>
  <si>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</si>
  <si>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</si>
  <si>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</si>
  <si>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</si>
  <si>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</si>
  <si>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</si>
  <si>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</si>
  <si>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</si>
  <si>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</si>
  <si>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</si>
  <si>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</si>
  <si>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</si>
  <si>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</si>
  <si>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</si>
  <si>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</si>
  <si>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</si>
  <si>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</si>
  <si>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</si>
  <si>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</si>
  <si>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</si>
  <si>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</si>
  <si>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</si>
  <si>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</si>
  <si>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</si>
  <si>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</si>
  <si>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</si>
  <si>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</si>
  <si>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</si>
  <si>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</si>
  <si>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</si>
  <si>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</si>
  <si>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</si>
  <si>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</si>
  <si>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</si>
  <si>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</si>
  <si>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</si>
  <si>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</si>
  <si>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</si>
  <si>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</si>
  <si>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</si>
  <si>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</si>
  <si>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</si>
  <si>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</si>
  <si>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</si>
  <si>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</si>
  <si>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</si>
  <si>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</si>
  <si>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</si>
  <si>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</si>
  <si>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</si>
  <si>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</si>
  <si>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</si>
  <si>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</si>
  <si>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</si>
  <si>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</si>
  <si>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</si>
  <si>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</si>
  <si>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</si>
  <si>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</si>
  <si>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</si>
  <si>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</si>
  <si>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</si>
  <si>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</si>
  <si>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</si>
  <si>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</si>
  <si>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</si>
  <si>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</si>
  <si>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</si>
  <si>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</si>
  <si>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</si>
  <si>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</si>
  <si>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</si>
  <si>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</si>
  <si>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</si>
  <si>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</si>
  <si>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</si>
  <si>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</si>
  <si>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</si>
  <si>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</si>
  <si>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</si>
  <si>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</si>
  <si>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</si>
  <si>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</si>
  <si>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</si>
  <si>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</si>
  <si>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</si>
  <si>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</si>
  <si>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</si>
  <si>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</si>
  <si>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</si>
  <si>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</si>
  <si>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</si>
  <si>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</si>
  <si>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</si>
  <si>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</si>
  <si>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</si>
  <si>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</si>
  <si>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</si>
  <si>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</si>
  <si>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</si>
  <si>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</si>
  <si>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</si>
  <si>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</si>
  <si>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</si>
  <si>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</si>
  <si>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</si>
  <si>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</si>
  <si>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</si>
  <si>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</si>
  <si>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</si>
  <si>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</si>
  <si>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</si>
  <si>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</si>
  <si>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</si>
  <si>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</si>
  <si>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</si>
  <si>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</si>
  <si>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</si>
  <si>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</si>
  <si>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</si>
  <si>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</si>
  <si>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</si>
  <si>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</si>
  <si>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</si>
  <si>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</si>
  <si>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</si>
  <si>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</si>
  <si>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</si>
  <si>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</si>
  <si>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</si>
  <si>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</si>
  <si>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</si>
  <si>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</si>
  <si>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</si>
  <si>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</si>
  <si>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</si>
  <si>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</si>
  <si>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</si>
  <si>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</si>
  <si>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</si>
  <si>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</si>
  <si>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</si>
  <si>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</si>
  <si>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</si>
  <si>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</si>
  <si>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</si>
  <si>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</si>
  <si>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</si>
  <si>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</si>
  <si>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</si>
  <si>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</si>
  <si>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</si>
  <si>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</si>
  <si>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</si>
  <si>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</si>
  <si>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</si>
  <si>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</si>
  <si>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</si>
  <si>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</si>
  <si>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</si>
  <si>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</si>
  <si>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</si>
  <si>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</si>
  <si>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</si>
  <si>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</si>
  <si>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</si>
  <si>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</si>
  <si>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</si>
  <si>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</si>
  <si>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</si>
  <si>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</si>
  <si>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</si>
  <si>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</si>
  <si>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</si>
  <si>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</si>
  <si>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</si>
  <si>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</si>
  <si>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</si>
  <si>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</si>
  <si>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</si>
  <si>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</si>
  <si>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</si>
  <si>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</si>
  <si>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</si>
  <si>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</si>
  <si>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</si>
  <si>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</si>
  <si>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</si>
  <si>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</si>
  <si>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</si>
  <si>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</si>
  <si>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</si>
  <si>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</si>
  <si>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</si>
  <si>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</si>
  <si>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</si>
  <si>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</si>
  <si>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</si>
  <si>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</si>
  <si>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</si>
  <si>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</si>
  <si>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</si>
  <si>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</si>
  <si>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</si>
  <si>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</si>
  <si>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</si>
  <si>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</si>
  <si>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</si>
  <si>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</si>
  <si>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</si>
  <si>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</si>
  <si>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</si>
  <si>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</si>
  <si>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</si>
  <si>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</si>
  <si>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</si>
  <si>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</si>
  <si>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</si>
  <si>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</si>
  <si>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</si>
  <si>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</si>
  <si>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</si>
  <si>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</si>
  <si>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</si>
  <si>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</si>
  <si>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</si>
  <si>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</si>
  <si>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</si>
  <si>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</si>
  <si>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</si>
  <si>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</si>
  <si>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</si>
  <si>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</si>
  <si>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</si>
  <si>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</si>
  <si>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</si>
  <si>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</si>
  <si>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</si>
  <si>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</si>
  <si>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</si>
  <si>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</si>
  <si>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</si>
  <si>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</si>
  <si>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</si>
  <si>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</si>
  <si>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</si>
  <si>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</si>
  <si>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</si>
  <si>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</si>
  <si>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</si>
  <si>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</si>
  <si>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</si>
  <si>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</si>
  <si>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</si>
  <si>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</si>
  <si>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</si>
  <si>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</si>
  <si>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</si>
  <si>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</si>
  <si>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</si>
  <si>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</si>
  <si>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</si>
  <si>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</si>
  <si>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</si>
  <si>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</si>
  <si>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</si>
  <si>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</si>
  <si>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</si>
  <si>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</si>
  <si>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</si>
  <si>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</si>
  <si>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</si>
  <si>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</si>
  <si>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</si>
  <si>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</si>
  <si>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</si>
  <si>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</si>
  <si>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</si>
  <si>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</si>
  <si>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</si>
  <si>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</si>
  <si>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</si>
  <si>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</si>
  <si>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</si>
  <si>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</si>
  <si>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</si>
  <si>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</si>
  <si>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</si>
  <si>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</si>
  <si>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</si>
  <si>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</si>
  <si>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</si>
  <si>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</si>
  <si>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</si>
  <si>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</si>
  <si>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</si>
  <si>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</si>
  <si>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</si>
  <si>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</si>
  <si>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</si>
  <si>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</si>
  <si>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</si>
  <si>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</si>
  <si>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</si>
  <si>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</si>
  <si>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</si>
  <si>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</si>
  <si>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</si>
  <si>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</si>
  <si>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</si>
  <si>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</si>
  <si>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</si>
  <si>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</si>
  <si>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</si>
  <si>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</si>
  <si>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</si>
  <si>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</si>
  <si>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</si>
  <si>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</si>
  <si>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</si>
  <si>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</si>
  <si>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</si>
  <si>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</si>
  <si>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</si>
  <si>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</si>
  <si>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</si>
  <si>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</si>
  <si>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</si>
  <si>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</si>
  <si>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</si>
  <si>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</si>
  <si>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</si>
  <si>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</si>
  <si>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</si>
  <si>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</si>
  <si>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</si>
  <si>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</si>
  <si>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</si>
  <si>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</si>
  <si>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</si>
  <si>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</si>
  <si>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</si>
  <si>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</si>
  <si>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</si>
  <si>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</si>
  <si>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</si>
  <si>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</si>
  <si>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</si>
  <si>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</si>
  <si>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</si>
  <si>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</si>
  <si>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</si>
  <si>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</si>
  <si>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</si>
  <si>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</si>
  <si>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</si>
  <si>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</si>
  <si>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</si>
  <si>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</si>
  <si>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</si>
  <si>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</si>
  <si>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</si>
  <si>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</si>
  <si>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</si>
  <si>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</si>
  <si>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</si>
  <si>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</si>
  <si>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</si>
  <si>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</si>
  <si>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</si>
  <si>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</si>
  <si>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</si>
  <si>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</si>
  <si>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</si>
  <si>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</si>
  <si>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</si>
  <si>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</si>
  <si>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</si>
  <si>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</si>
  <si>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</si>
  <si>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</si>
  <si>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</si>
  <si>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</si>
  <si>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</si>
  <si>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</si>
  <si>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</si>
  <si>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</si>
  <si>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</si>
  <si>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</si>
  <si>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</si>
  <si>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</si>
  <si>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</si>
  <si>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</si>
  <si>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</si>
  <si>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</si>
  <si>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</si>
  <si>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</si>
  <si>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</si>
  <si>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</si>
  <si>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</si>
  <si>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</si>
  <si>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</si>
  <si>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</si>
  <si>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</si>
  <si>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</si>
  <si>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</si>
  <si>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</si>
  <si>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</si>
  <si>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</si>
  <si>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</si>
  <si>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</si>
  <si>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</si>
  <si>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</si>
  <si>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</si>
  <si>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</si>
  <si>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</si>
  <si>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</si>
  <si>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</si>
  <si>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</si>
  <si>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</si>
  <si>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</si>
  <si>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</si>
  <si>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</si>
  <si>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</si>
  <si>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</si>
  <si>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</si>
  <si>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</si>
  <si>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</si>
  <si>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Arabica</t>
  </si>
  <si>
    <t>Excelsa</t>
  </si>
  <si>
    <t>Liberica</t>
  </si>
  <si>
    <t>Robusta</t>
  </si>
  <si>
    <t>Sum of Sales</t>
  </si>
  <si>
    <t>2022 Total</t>
  </si>
  <si>
    <t>2021 Total</t>
  </si>
  <si>
    <t>2020 Total</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</si>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</sst>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2"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sz val="12"/>
        <color theme="0"/>
        <name val="Calibri"/>
        <family val="2"/>
        <scheme val="minor"/>
      </font>
    </dxf>
    <dxf>
      <fill>
        <patternFill>
          <bgColor theme="4" tint="0.39994506668294322"/>
        </patternFill>
      </fill>
    </dxf>
    <dxf>
      <font>
        <b/>
        <i val="0"/>
        <sz val="12"/>
        <color theme="0"/>
        <name val="Calibri"/>
        <family val="2"/>
        <scheme val="minor"/>
      </font>
    </dxf>
    <dxf>
      <font>
        <sz val="10"/>
        <name val="Calibri"/>
        <family val="2"/>
        <scheme val="minor"/>
      </font>
      <fill>
        <patternFill patternType="solid">
          <fgColor theme="0"/>
          <bgColor theme="4" tint="0.39994506668294322"/>
        </patternFill>
      </fill>
      <border diagonalUp="0" diagonalDown="0">
        <left/>
        <right/>
        <top/>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5" xr9:uid="{ABD35D9C-93E7-4312-BE5C-633BB2420DFF}">
      <tableStyleElement type="wholeTable" dxfId="1"/>
      <tableStyleElement type="headerRow" dxfId="0"/>
    </tableStyle>
    <tableStyle name="Timeline Style 1" pivot="0" table="0" count="9" xr9:uid="{F922968B-2C77-42F0-8F78-837A79287037}">
      <tableStyleElement type="wholeTable" dxfId="3"/>
      <tableStyleElement type="headerRow" dxfId="2"/>
    </tableStyle>
  </tableStyles>
  <colors>
    <mruColors>
      <color rgb="FF737373"/>
      <color rgb="FF000000"/>
      <color rgb="FFFFE699"/>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tint="-0.24994659260841701"/>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theme="4" tint="-0.2499465926084170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 </c:name>
    <c:fmtId val="12"/>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AU"/>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1">
                  <a:lumMod val="50000"/>
                  <a:lumOff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844-4CEC-A599-A65B79AF9812}"/>
            </c:ext>
          </c:extLst>
        </c:ser>
        <c:ser>
          <c:idx val="1"/>
          <c:order val="1"/>
          <c:tx>
            <c:strRef>
              <c:f>'Total Sales'!$D$3:$D$4</c:f>
              <c:strCache>
                <c:ptCount val="1"/>
                <c:pt idx="0">
                  <c:v>Excelsa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844-4CEC-A599-A65B79AF9812}"/>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844-4CEC-A599-A65B79AF981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844-4CEC-A599-A65B79AF9812}"/>
            </c:ext>
          </c:extLst>
        </c:ser>
        <c:dLbls>
          <c:showLegendKey val="0"/>
          <c:showVal val="0"/>
          <c:showCatName val="0"/>
          <c:showSerName val="0"/>
          <c:showPercent val="0"/>
          <c:showBubbleSize val="0"/>
        </c:dLbls>
        <c:smooth val="0"/>
        <c:axId val="417872032"/>
        <c:axId val="417865312"/>
      </c:lineChart>
      <c:catAx>
        <c:axId val="4178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17865312"/>
        <c:crosses val="autoZero"/>
        <c:auto val="1"/>
        <c:lblAlgn val="ctr"/>
        <c:lblOffset val="100"/>
        <c:noMultiLvlLbl val="0"/>
      </c:catAx>
      <c:valAx>
        <c:axId val="4178653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17872032"/>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 </c:name>
    <c:fmtId val="16"/>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lumMod val="95000"/>
              </a:schemeClr>
            </a:solidFill>
          </a:ln>
          <a:effectLst/>
        </c:spPr>
      </c:pivotFmt>
      <c:pivotFmt>
        <c:idx val="6"/>
        <c:spPr>
          <a:solidFill>
            <a:schemeClr val="accent6">
              <a:lumMod val="75000"/>
            </a:schemeClr>
          </a:solidFill>
          <a:ln>
            <a:solidFill>
              <a:schemeClr val="bg1"/>
            </a:solidFill>
          </a:ln>
          <a:effectLst/>
        </c:spPr>
      </c:pivotFmt>
      <c:pivotFmt>
        <c:idx val="7"/>
        <c:spPr>
          <a:solidFill>
            <a:schemeClr val="accent6">
              <a:lumMod val="50000"/>
            </a:schemeClr>
          </a:solidFill>
          <a:ln>
            <a:solidFill>
              <a:schemeClr val="bg1">
                <a:lumMod val="95000"/>
              </a:schemeClr>
            </a:solidFill>
          </a:ln>
          <a:effectLst/>
        </c:spPr>
      </c:pivotFmt>
      <c:pivotFmt>
        <c:idx val="8"/>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bg1">
                <a:lumMod val="95000"/>
              </a:schemeClr>
            </a:solidFill>
          </a:ln>
          <a:effectLst/>
        </c:spPr>
      </c:pivotFmt>
      <c:pivotFmt>
        <c:idx val="10"/>
        <c:spPr>
          <a:solidFill>
            <a:schemeClr val="accent6">
              <a:lumMod val="75000"/>
            </a:schemeClr>
          </a:solidFill>
          <a:ln>
            <a:solidFill>
              <a:schemeClr val="bg1"/>
            </a:solidFill>
          </a:ln>
          <a:effectLst/>
        </c:spPr>
      </c:pivotFmt>
      <c:pivotFmt>
        <c:idx val="11"/>
        <c:spPr>
          <a:solidFill>
            <a:schemeClr val="accent6">
              <a:lumMod val="50000"/>
            </a:schemeClr>
          </a:solidFill>
          <a:ln>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tx2"/>
            </a:solidFill>
            <a:ln>
              <a:noFill/>
            </a:ln>
            <a:effectLst/>
          </c:spPr>
          <c:invertIfNegative val="0"/>
          <c:dPt>
            <c:idx val="0"/>
            <c:invertIfNegative val="0"/>
            <c:bubble3D val="0"/>
            <c:spPr>
              <a:solidFill>
                <a:schemeClr val="accent6">
                  <a:lumMod val="40000"/>
                  <a:lumOff val="60000"/>
                </a:schemeClr>
              </a:solidFill>
              <a:ln>
                <a:solidFill>
                  <a:schemeClr val="bg1">
                    <a:lumMod val="95000"/>
                  </a:schemeClr>
                </a:solidFill>
              </a:ln>
              <a:effectLst/>
            </c:spPr>
            <c:extLst>
              <c:ext xmlns:c16="http://schemas.microsoft.com/office/drawing/2014/chart" uri="{C3380CC4-5D6E-409C-BE32-E72D297353CC}">
                <c16:uniqueId val="{00000001-0A4C-49E8-9CF5-BACC41E568B0}"/>
              </c:ext>
            </c:extLst>
          </c:dPt>
          <c:dPt>
            <c:idx val="1"/>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3-0A4C-49E8-9CF5-BACC41E568B0}"/>
              </c:ext>
            </c:extLst>
          </c:dPt>
          <c:dPt>
            <c:idx val="2"/>
            <c:invertIfNegative val="0"/>
            <c:bubble3D val="0"/>
            <c:spPr>
              <a:solidFill>
                <a:schemeClr val="accent6">
                  <a:lumMod val="50000"/>
                </a:schemeClr>
              </a:solidFill>
              <a:ln>
                <a:solidFill>
                  <a:schemeClr val="bg1">
                    <a:lumMod val="95000"/>
                  </a:schemeClr>
                </a:solidFill>
              </a:ln>
              <a:effectLst/>
            </c:spPr>
            <c:extLst>
              <c:ext xmlns:c16="http://schemas.microsoft.com/office/drawing/2014/chart" uri="{C3380CC4-5D6E-409C-BE32-E72D297353CC}">
                <c16:uniqueId val="{00000005-0A4C-49E8-9CF5-BACC41E568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A4C-49E8-9CF5-BACC41E568B0}"/>
            </c:ext>
          </c:extLst>
        </c:ser>
        <c:dLbls>
          <c:dLblPos val="outEnd"/>
          <c:showLegendKey val="0"/>
          <c:showVal val="1"/>
          <c:showCatName val="0"/>
          <c:showSerName val="0"/>
          <c:showPercent val="0"/>
          <c:showBubbleSize val="0"/>
        </c:dLbls>
        <c:gapWidth val="182"/>
        <c:axId val="432779472"/>
        <c:axId val="432802032"/>
      </c:barChart>
      <c:catAx>
        <c:axId val="432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32802032"/>
        <c:crosses val="autoZero"/>
        <c:auto val="1"/>
        <c:lblAlgn val="ctr"/>
        <c:lblOffset val="100"/>
        <c:noMultiLvlLbl val="0"/>
      </c:catAx>
      <c:valAx>
        <c:axId val="4328020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 </c:name>
    <c:fmtId val="17"/>
  </c:pivotSource>
  <c:chart>
    <c:title>
      <c:tx>
        <c:rich>
          <a:bodyPr rot="0" spcFirstLastPara="1" vertOverflow="ellipsis" vert="horz" wrap="square" anchor="ctr" anchorCtr="1"/>
          <a:lstStyle/>
          <a:p>
            <a:pPr>
              <a:defRPr sz="1400" b="0" i="0" u="none" strike="noStrike" kern="1200" spc="0" baseline="0">
                <a:ln>
                  <a:noFill/>
                </a:ln>
                <a:solidFill>
                  <a:schemeClr val="accent1">
                    <a:lumMod val="75000"/>
                  </a:schemeClr>
                </a:solidFill>
                <a:latin typeface="+mn-lt"/>
                <a:ea typeface="+mn-ea"/>
                <a:cs typeface="+mn-cs"/>
              </a:defRPr>
            </a:pPr>
            <a:r>
              <a:rPr lang="en-US">
                <a:ln>
                  <a:noFill/>
                </a:ln>
                <a:solidFill>
                  <a:schemeClr val="accent1">
                    <a:lumMod val="75000"/>
                  </a:schemeClr>
                </a:solidFill>
              </a:rPr>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1">
                  <a:lumMod val="7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lumMod val="95000"/>
              </a:schemeClr>
            </a:solidFill>
          </a:ln>
          <a:effectLst/>
        </c:spPr>
      </c:pivotFmt>
      <c:pivotFmt>
        <c:idx val="6"/>
        <c:spPr>
          <a:solidFill>
            <a:schemeClr val="accent6">
              <a:lumMod val="75000"/>
            </a:schemeClr>
          </a:solidFill>
          <a:ln>
            <a:solidFill>
              <a:schemeClr val="bg1"/>
            </a:solidFill>
          </a:ln>
          <a:effectLst/>
        </c:spPr>
      </c:pivotFmt>
      <c:pivotFmt>
        <c:idx val="7"/>
        <c:spPr>
          <a:solidFill>
            <a:schemeClr val="accent6">
              <a:lumMod val="50000"/>
            </a:schemeClr>
          </a:solidFill>
          <a:ln>
            <a:solidFill>
              <a:schemeClr val="bg1">
                <a:lumMod val="95000"/>
              </a:schemeClr>
            </a:solidFill>
          </a:ln>
          <a:effectLst/>
        </c:spPr>
      </c:pivotFmt>
      <c:pivotFmt>
        <c:idx val="8"/>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2"/>
            </a:solidFill>
            <a:ln>
              <a:noFill/>
            </a:ln>
            <a:effectLst/>
          </c:spPr>
          <c:invertIfNegative val="0"/>
          <c:dPt>
            <c:idx val="0"/>
            <c:invertIfNegative val="0"/>
            <c:bubble3D val="0"/>
            <c:extLst>
              <c:ext xmlns:c16="http://schemas.microsoft.com/office/drawing/2014/chart" uri="{C3380CC4-5D6E-409C-BE32-E72D297353CC}">
                <c16:uniqueId val="{00000000-6D43-4055-9EBE-955A0CA45876}"/>
              </c:ext>
            </c:extLst>
          </c:dPt>
          <c:dPt>
            <c:idx val="1"/>
            <c:invertIfNegative val="0"/>
            <c:bubble3D val="0"/>
            <c:extLst>
              <c:ext xmlns:c16="http://schemas.microsoft.com/office/drawing/2014/chart" uri="{C3380CC4-5D6E-409C-BE32-E72D297353CC}">
                <c16:uniqueId val="{00000001-6D43-4055-9EBE-955A0CA45876}"/>
              </c:ext>
            </c:extLst>
          </c:dPt>
          <c:dPt>
            <c:idx val="2"/>
            <c:invertIfNegative val="0"/>
            <c:bubble3D val="0"/>
            <c:extLst>
              <c:ext xmlns:c16="http://schemas.microsoft.com/office/drawing/2014/chart" uri="{C3380CC4-5D6E-409C-BE32-E72D297353CC}">
                <c16:uniqueId val="{00000002-6D43-4055-9EBE-955A0CA458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D43-4055-9EBE-955A0CA45876}"/>
            </c:ext>
          </c:extLst>
        </c:ser>
        <c:dLbls>
          <c:dLblPos val="outEnd"/>
          <c:showLegendKey val="0"/>
          <c:showVal val="1"/>
          <c:showCatName val="0"/>
          <c:showSerName val="0"/>
          <c:showPercent val="0"/>
          <c:showBubbleSize val="0"/>
        </c:dLbls>
        <c:gapWidth val="182"/>
        <c:axId val="432779472"/>
        <c:axId val="432802032"/>
      </c:barChart>
      <c:catAx>
        <c:axId val="432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32802032"/>
        <c:crosses val="autoZero"/>
        <c:auto val="1"/>
        <c:lblAlgn val="ctr"/>
        <c:lblOffset val="100"/>
        <c:noMultiLvlLbl val="0"/>
      </c:catAx>
      <c:valAx>
        <c:axId val="4328020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 </c:name>
    <c:fmtId val="1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AU"/>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1">
                  <a:lumMod val="50000"/>
                  <a:lumOff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90-445E-B429-57B539395CDA}"/>
            </c:ext>
          </c:extLst>
        </c:ser>
        <c:ser>
          <c:idx val="1"/>
          <c:order val="1"/>
          <c:tx>
            <c:strRef>
              <c:f>'Total Sales'!$D$3:$D$4</c:f>
              <c:strCache>
                <c:ptCount val="1"/>
                <c:pt idx="0">
                  <c:v>Excelsa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90-445E-B429-57B539395CD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90-445E-B429-57B539395CD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790-445E-B429-57B539395CDA}"/>
            </c:ext>
          </c:extLst>
        </c:ser>
        <c:dLbls>
          <c:showLegendKey val="0"/>
          <c:showVal val="0"/>
          <c:showCatName val="0"/>
          <c:showSerName val="0"/>
          <c:showPercent val="0"/>
          <c:showBubbleSize val="0"/>
        </c:dLbls>
        <c:smooth val="0"/>
        <c:axId val="417872032"/>
        <c:axId val="417865312"/>
      </c:lineChart>
      <c:catAx>
        <c:axId val="4178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17865312"/>
        <c:crosses val="autoZero"/>
        <c:auto val="1"/>
        <c:lblAlgn val="ctr"/>
        <c:lblOffset val="100"/>
        <c:noMultiLvlLbl val="0"/>
      </c:catAx>
      <c:valAx>
        <c:axId val="4178653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17872032"/>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 </c:name>
    <c:fmtId val="13"/>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 By Country</a:t>
            </a:r>
          </a:p>
        </c:rich>
      </c:tx>
      <c:overlay val="0"/>
      <c:spPr>
        <a:noFill/>
        <a:ln>
          <a:solidFill>
            <a:schemeClr val="accent1">
              <a:lumMod val="75000"/>
            </a:schemeClr>
          </a:solid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40000"/>
              <a:lumOff val="60000"/>
            </a:schemeClr>
          </a:solidFill>
          <a:ln>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tx2"/>
            </a:solidFill>
            <a:ln>
              <a:noFill/>
            </a:ln>
            <a:effectLst/>
          </c:spPr>
          <c:invertIfNegative val="0"/>
          <c:dPt>
            <c:idx val="0"/>
            <c:invertIfNegative val="0"/>
            <c:bubble3D val="0"/>
            <c:spPr>
              <a:solidFill>
                <a:schemeClr val="accent6">
                  <a:lumMod val="40000"/>
                  <a:lumOff val="60000"/>
                </a:schemeClr>
              </a:solidFill>
              <a:ln>
                <a:solidFill>
                  <a:schemeClr val="bg1">
                    <a:lumMod val="95000"/>
                  </a:schemeClr>
                </a:solidFill>
              </a:ln>
              <a:effectLst/>
            </c:spPr>
            <c:extLst>
              <c:ext xmlns:c16="http://schemas.microsoft.com/office/drawing/2014/chart" uri="{C3380CC4-5D6E-409C-BE32-E72D297353CC}">
                <c16:uniqueId val="{00000006-09A3-403B-945A-B1D0A131F3CA}"/>
              </c:ext>
            </c:extLst>
          </c:dPt>
          <c:dPt>
            <c:idx val="1"/>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5-09A3-403B-945A-B1D0A131F3CA}"/>
              </c:ext>
            </c:extLst>
          </c:dPt>
          <c:dPt>
            <c:idx val="2"/>
            <c:invertIfNegative val="0"/>
            <c:bubble3D val="0"/>
            <c:spPr>
              <a:solidFill>
                <a:schemeClr val="accent6">
                  <a:lumMod val="50000"/>
                </a:schemeClr>
              </a:solidFill>
              <a:ln>
                <a:solidFill>
                  <a:schemeClr val="bg1">
                    <a:lumMod val="95000"/>
                  </a:schemeClr>
                </a:solidFill>
              </a:ln>
              <a:effectLst/>
            </c:spPr>
            <c:extLst>
              <c:ext xmlns:c16="http://schemas.microsoft.com/office/drawing/2014/chart" uri="{C3380CC4-5D6E-409C-BE32-E72D297353CC}">
                <c16:uniqueId val="{00000004-09A3-403B-945A-B1D0A131F3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9A3-403B-945A-B1D0A131F3CA}"/>
            </c:ext>
          </c:extLst>
        </c:ser>
        <c:dLbls>
          <c:dLblPos val="outEnd"/>
          <c:showLegendKey val="0"/>
          <c:showVal val="1"/>
          <c:showCatName val="0"/>
          <c:showSerName val="0"/>
          <c:showPercent val="0"/>
          <c:showBubbleSize val="0"/>
        </c:dLbls>
        <c:gapWidth val="182"/>
        <c:axId val="432779472"/>
        <c:axId val="432802032"/>
      </c:barChart>
      <c:catAx>
        <c:axId val="432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32802032"/>
        <c:crosses val="autoZero"/>
        <c:auto val="1"/>
        <c:lblAlgn val="ctr"/>
        <c:lblOffset val="100"/>
        <c:noMultiLvlLbl val="0"/>
      </c:catAx>
      <c:valAx>
        <c:axId val="4328020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 </c:name>
    <c:fmtId val="15"/>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Top 5 Customers </a:t>
            </a:r>
          </a:p>
        </c:rich>
      </c:tx>
      <c:overlay val="0"/>
      <c:spPr>
        <a:noFill/>
        <a:ln>
          <a:solidFill>
            <a:schemeClr val="accent1">
              <a:lumMod val="75000"/>
            </a:schemeClr>
          </a:solid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lumMod val="95000"/>
              </a:schemeClr>
            </a:solidFill>
          </a:ln>
          <a:effectLst/>
        </c:spPr>
      </c:pivotFmt>
      <c:pivotFmt>
        <c:idx val="6"/>
        <c:spPr>
          <a:solidFill>
            <a:schemeClr val="accent6">
              <a:lumMod val="75000"/>
            </a:schemeClr>
          </a:solidFill>
          <a:ln>
            <a:solidFill>
              <a:schemeClr val="bg1"/>
            </a:solidFill>
          </a:ln>
          <a:effectLst/>
        </c:spPr>
      </c:pivotFmt>
      <c:pivotFmt>
        <c:idx val="7"/>
        <c:spPr>
          <a:solidFill>
            <a:schemeClr val="accent6">
              <a:lumMod val="50000"/>
            </a:schemeClr>
          </a:solidFill>
          <a:ln>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tx2"/>
            </a:solidFill>
            <a:ln>
              <a:noFill/>
            </a:ln>
            <a:effectLst/>
          </c:spPr>
          <c:invertIfNegative val="0"/>
          <c:dPt>
            <c:idx val="0"/>
            <c:invertIfNegative val="0"/>
            <c:bubble3D val="0"/>
            <c:extLst>
              <c:ext xmlns:c16="http://schemas.microsoft.com/office/drawing/2014/chart" uri="{C3380CC4-5D6E-409C-BE32-E72D297353CC}">
                <c16:uniqueId val="{00000001-EEDD-433B-9C03-4EC7D424FC3E}"/>
              </c:ext>
            </c:extLst>
          </c:dPt>
          <c:dPt>
            <c:idx val="1"/>
            <c:invertIfNegative val="0"/>
            <c:bubble3D val="0"/>
            <c:extLst>
              <c:ext xmlns:c16="http://schemas.microsoft.com/office/drawing/2014/chart" uri="{C3380CC4-5D6E-409C-BE32-E72D297353CC}">
                <c16:uniqueId val="{00000003-EEDD-433B-9C03-4EC7D424FC3E}"/>
              </c:ext>
            </c:extLst>
          </c:dPt>
          <c:dPt>
            <c:idx val="2"/>
            <c:invertIfNegative val="0"/>
            <c:bubble3D val="0"/>
            <c:extLst>
              <c:ext xmlns:c16="http://schemas.microsoft.com/office/drawing/2014/chart" uri="{C3380CC4-5D6E-409C-BE32-E72D297353CC}">
                <c16:uniqueId val="{00000005-EEDD-433B-9C03-4EC7D424FC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EDD-433B-9C03-4EC7D424FC3E}"/>
            </c:ext>
          </c:extLst>
        </c:ser>
        <c:dLbls>
          <c:dLblPos val="outEnd"/>
          <c:showLegendKey val="0"/>
          <c:showVal val="1"/>
          <c:showCatName val="0"/>
          <c:showSerName val="0"/>
          <c:showPercent val="0"/>
          <c:showBubbleSize val="0"/>
        </c:dLbls>
        <c:gapWidth val="182"/>
        <c:axId val="432779472"/>
        <c:axId val="432802032"/>
      </c:barChart>
      <c:catAx>
        <c:axId val="432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32802032"/>
        <c:crosses val="autoZero"/>
        <c:auto val="1"/>
        <c:lblAlgn val="ctr"/>
        <c:lblOffset val="100"/>
        <c:noMultiLvlLbl val="0"/>
      </c:catAx>
      <c:valAx>
        <c:axId val="4328020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57E6531-2E1B-6A8E-454F-18D5FA08FAAA}"/>
            </a:ext>
          </a:extLst>
        </xdr:cNvPr>
        <xdr:cNvSpPr/>
      </xdr:nvSpPr>
      <xdr:spPr>
        <a:xfrm>
          <a:off x="114300" y="57150"/>
          <a:ext cx="15240000" cy="762000"/>
        </a:xfrm>
        <a:prstGeom prst="rect">
          <a:avLst/>
        </a:prstGeom>
        <a:solidFill>
          <a:schemeClr val="accent1">
            <a:lumMod val="50000"/>
          </a:schemeClr>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3200">
              <a:solidFill>
                <a:schemeClr val="bg1"/>
              </a:solidFill>
            </a:rPr>
            <a:t>COFFEE</a:t>
          </a:r>
          <a:r>
            <a:rPr lang="en-AU" sz="3200" baseline="0">
              <a:solidFill>
                <a:schemeClr val="bg1"/>
              </a:solidFill>
            </a:rPr>
            <a:t> SALES DASHBOARD</a:t>
          </a:r>
          <a:endParaRPr lang="en-AU" sz="3200">
            <a:solidFill>
              <a:schemeClr val="bg1"/>
            </a:solidFill>
          </a:endParaRPr>
        </a:p>
      </xdr:txBody>
    </xdr:sp>
    <xdr:clientData/>
  </xdr:twoCellAnchor>
  <xdr:twoCellAnchor>
    <xdr:from>
      <xdr:col>1</xdr:col>
      <xdr:colOff>0</xdr:colOff>
      <xdr:row>15</xdr:row>
      <xdr:rowOff>67234</xdr:rowOff>
    </xdr:from>
    <xdr:to>
      <xdr:col>17</xdr:col>
      <xdr:colOff>0</xdr:colOff>
      <xdr:row>36</xdr:row>
      <xdr:rowOff>190499</xdr:rowOff>
    </xdr:to>
    <xdr:graphicFrame macro="">
      <xdr:nvGraphicFramePr>
        <xdr:cNvPr id="3" name="Chart 2">
          <a:extLst>
            <a:ext uri="{FF2B5EF4-FFF2-40B4-BE49-F238E27FC236}">
              <a16:creationId xmlns:a16="http://schemas.microsoft.com/office/drawing/2014/main" id="{62A25A83-0E2D-4F92-AED0-B9D6E4E83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76200</xdr:rowOff>
    </xdr:from>
    <xdr:to>
      <xdr:col>17</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1E9CA52-DDEB-4722-B9B2-1A17164448E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894229"/>
              <a:ext cx="9681882" cy="18288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17</xdr:col>
      <xdr:colOff>76200</xdr:colOff>
      <xdr:row>9</xdr:row>
      <xdr:rowOff>66677</xdr:rowOff>
    </xdr:from>
    <xdr:to>
      <xdr:col>21</xdr:col>
      <xdr:colOff>609599</xdr:colOff>
      <xdr:row>15</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DFE4485E-6A49-4BEB-BD99-D769E3D9230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870141" y="1646706"/>
              <a:ext cx="2953870" cy="107632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5</xdr:row>
      <xdr:rowOff>76200</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4C4DD1CB-3444-4FA7-9D3B-41DAC3D0C4B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870141" y="894229"/>
              <a:ext cx="5369859" cy="6858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9</xdr:row>
      <xdr:rowOff>66676</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A9E2EE4-A6E5-48C6-8616-11DBC57058A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57629" y="1646705"/>
              <a:ext cx="2382371" cy="107632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67235</xdr:colOff>
      <xdr:row>26</xdr:row>
      <xdr:rowOff>67236</xdr:rowOff>
    </xdr:from>
    <xdr:to>
      <xdr:col>25</xdr:col>
      <xdr:colOff>605117</xdr:colOff>
      <xdr:row>37</xdr:row>
      <xdr:rowOff>0</xdr:rowOff>
    </xdr:to>
    <xdr:graphicFrame macro="">
      <xdr:nvGraphicFramePr>
        <xdr:cNvPr id="8" name="Chart 7">
          <a:extLst>
            <a:ext uri="{FF2B5EF4-FFF2-40B4-BE49-F238E27FC236}">
              <a16:creationId xmlns:a16="http://schemas.microsoft.com/office/drawing/2014/main" id="{66C57DEB-7CBA-4C77-B203-AA1EF6115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63313</xdr:colOff>
      <xdr:row>15</xdr:row>
      <xdr:rowOff>68356</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214D3D74-224C-4086-96B7-CE3A3DA62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26</xdr:row>
      <xdr:rowOff>0</xdr:rowOff>
    </xdr:from>
    <xdr:to>
      <xdr:col>22</xdr:col>
      <xdr:colOff>9526</xdr:colOff>
      <xdr:row>41</xdr:row>
      <xdr:rowOff>109537</xdr:rowOff>
    </xdr:to>
    <xdr:graphicFrame macro="">
      <xdr:nvGraphicFramePr>
        <xdr:cNvPr id="8" name="Chart 7">
          <a:extLst>
            <a:ext uri="{FF2B5EF4-FFF2-40B4-BE49-F238E27FC236}">
              <a16:creationId xmlns:a16="http://schemas.microsoft.com/office/drawing/2014/main" id="{0B17FE6B-B596-47A7-9980-DE1F5DF7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19051</xdr:colOff>
      <xdr:row>42</xdr:row>
      <xdr:rowOff>9526</xdr:rowOff>
    </xdr:from>
    <xdr:to>
      <xdr:col>22</xdr:col>
      <xdr:colOff>9526</xdr:colOff>
      <xdr:row>49</xdr:row>
      <xdr:rowOff>57151</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4D5CF54E-EDA7-41E9-AC32-2A7564017D9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001376" y="8010526"/>
              <a:ext cx="6696075" cy="1381125"/>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25</xdr:col>
      <xdr:colOff>114301</xdr:colOff>
      <xdr:row>26</xdr:row>
      <xdr:rowOff>9527</xdr:rowOff>
    </xdr:from>
    <xdr:to>
      <xdr:col>28</xdr:col>
      <xdr:colOff>114301</xdr:colOff>
      <xdr:row>30</xdr:row>
      <xdr:rowOff>180977</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B08326DC-8D18-4590-8E8E-44EC1DA7B2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9631026" y="4962527"/>
              <a:ext cx="1828800" cy="933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76201</xdr:colOff>
      <xdr:row>26</xdr:row>
      <xdr:rowOff>9527</xdr:rowOff>
    </xdr:from>
    <xdr:to>
      <xdr:col>25</xdr:col>
      <xdr:colOff>76201</xdr:colOff>
      <xdr:row>30</xdr:row>
      <xdr:rowOff>180977</xdr:rowOff>
    </xdr:to>
    <mc:AlternateContent xmlns:mc="http://schemas.openxmlformats.org/markup-compatibility/2006">
      <mc:Choice xmlns:a14="http://schemas.microsoft.com/office/drawing/2010/main" Requires="a14">
        <xdr:graphicFrame macro="">
          <xdr:nvGraphicFramePr>
            <xdr:cNvPr id="11" name="Roast Type Name ">
              <a:extLst>
                <a:ext uri="{FF2B5EF4-FFF2-40B4-BE49-F238E27FC236}">
                  <a16:creationId xmlns:a16="http://schemas.microsoft.com/office/drawing/2014/main" id="{BC911F2F-9126-4879-97E8-B88F357CE37B}"/>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7764126" y="4962527"/>
              <a:ext cx="1828800" cy="933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142876</xdr:colOff>
      <xdr:row>26</xdr:row>
      <xdr:rowOff>9526</xdr:rowOff>
    </xdr:from>
    <xdr:to>
      <xdr:col>31</xdr:col>
      <xdr:colOff>142876</xdr:colOff>
      <xdr:row>31</xdr:row>
      <xdr:rowOff>1</xdr:rowOff>
    </xdr:to>
    <mc:AlternateContent xmlns:mc="http://schemas.openxmlformats.org/markup-compatibility/2006">
      <mc:Choice xmlns:a14="http://schemas.microsoft.com/office/drawing/2010/main" Requires="a14">
        <xdr:graphicFrame macro="">
          <xdr:nvGraphicFramePr>
            <xdr:cNvPr id="12" name="Loyalty Card ">
              <a:extLst>
                <a:ext uri="{FF2B5EF4-FFF2-40B4-BE49-F238E27FC236}">
                  <a16:creationId xmlns:a16="http://schemas.microsoft.com/office/drawing/2014/main" id="{58378805-A329-4540-9D14-056EE850BB86}"/>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21488401" y="4962526"/>
              <a:ext cx="1828800" cy="942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11</xdr:row>
      <xdr:rowOff>52387</xdr:rowOff>
    </xdr:from>
    <xdr:to>
      <xdr:col>10</xdr:col>
      <xdr:colOff>276225</xdr:colOff>
      <xdr:row>25</xdr:row>
      <xdr:rowOff>128587</xdr:rowOff>
    </xdr:to>
    <xdr:graphicFrame macro="">
      <xdr:nvGraphicFramePr>
        <xdr:cNvPr id="7" name="Chart 6">
          <a:extLst>
            <a:ext uri="{FF2B5EF4-FFF2-40B4-BE49-F238E27FC236}">
              <a16:creationId xmlns:a16="http://schemas.microsoft.com/office/drawing/2014/main" id="{D0DFC957-48C7-EF07-E02F-36CAAA484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561975</xdr:colOff>
      <xdr:row>10</xdr:row>
      <xdr:rowOff>157162</xdr:rowOff>
    </xdr:from>
    <xdr:to>
      <xdr:col>8</xdr:col>
      <xdr:colOff>295275</xdr:colOff>
      <xdr:row>25</xdr:row>
      <xdr:rowOff>42862</xdr:rowOff>
    </xdr:to>
    <xdr:graphicFrame macro="">
      <xdr:nvGraphicFramePr>
        <xdr:cNvPr id="2" name="Chart 1">
          <a:extLst>
            <a:ext uri="{FF2B5EF4-FFF2-40B4-BE49-F238E27FC236}">
              <a16:creationId xmlns:a16="http://schemas.microsoft.com/office/drawing/2014/main" id="{EFB0947E-121E-498A-A347-963AF8540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refreshedDate="45411.918775115744" createdVersion="8" refreshedVersion="8" minRefreshableVersion="3" recordCount="1000" xr:uid="{AF9CA87F-C39D-4849-BD3F-21F42A5297C5}">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634944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1C1C4-0FA7-4185-9D13-42A07A2274D9}" name="TotalSales "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6" baseItem="1" numFmtId="3"/>
  </dataFields>
  <chartFormats count="12">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EBEDC1-E5DC-4466-ADE5-CD64C7E798BA}" name="TotalSales "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1" numFmtId="170"/>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14F7C-75A4-4E71-9718-E48FDFD586DC}" name="TotalSales "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1" numFmtId="170"/>
  </dataFields>
  <chartFormats count="5">
    <chartFormat chart="10"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BD41AD6-E7B1-48E1-ACFA-815CE2D75BF2}" sourceName="Size">
  <pivotTables>
    <pivotTable tabId="18" name="TotalSales "/>
  </pivotTables>
  <data>
    <tabular pivotCacheId="6349445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09ACFDB-BBFF-4635-A608-141D9E5F5875}" sourceName="Roast Type Name ">
  <pivotTables>
    <pivotTable tabId="18" name="TotalSales "/>
  </pivotTables>
  <data>
    <tabular pivotCacheId="6349445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73D3B7C-55CB-427B-8EAF-71E7E3883492}" sourceName="Loyalty Card ">
  <pivotTables>
    <pivotTable tabId="18" name="TotalSales "/>
  </pivotTables>
  <data>
    <tabular pivotCacheId="6349445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9BAEF41-33EC-4904-B529-AC70FCB487FD}" cache="Slicer_Size" caption="Size" columnCount="2" style="Slicer Style 1" rowHeight="241300"/>
  <slicer name="Roast Type Name  1" xr10:uid="{AFEC7D06-8E5D-4826-B4E6-D245D1802475}" cache="Slicer_Roast_Type_Name" caption="Roast Type Name " columnCount="3" style="Slicer Style 1" rowHeight="241300"/>
  <slicer name="Loyalty Card  1" xr10:uid="{D2B6C781-8503-4974-9E93-8468C922F10B}" cache="Slicer_Loyalty_Card" caption="Loyalty Card "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68FDA4-AA73-456B-AF73-DAB711499CED}" cache="Slicer_Size" caption="Size" columnCount="2" style="Slicer Style 1" rowHeight="241300"/>
  <slicer name="Roast Type Name " xr10:uid="{53E62F4A-D23D-4AE4-ABBF-031FF3D43BE8}" cache="Slicer_Roast_Type_Name" caption="Roast Type Name " columnCount="3" style="Slicer Style 1" rowHeight="241300"/>
  <slicer name="Loyalty Card " xr10:uid="{117E450E-C22B-4E53-A2D8-8BEE42EE7719}" cache="Slicer_Loyalty_Card" caption="Loyalty Card "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4AFD81-3D48-443E-A0BD-13107FEA1689}" name="Table1" displayName="Table1" ref="A1:P1001" totalsRowShown="0" headerRowDxfId="5">
  <autoFilter ref="A1:P1001" xr:uid="{774AFD81-3D48-443E-A0BD-13107FEA1689}"/>
  <tableColumns count="16">
    <tableColumn id="1" xr3:uid="{F9A0CE83-E529-412A-A113-66AF000FFCC5}" name="Order ID" dataDxfId="15"/>
    <tableColumn id="2" xr3:uid="{EEC1E9EB-4CAC-4E6C-B7D7-4561D6509C4C}" name="Order Date" dataDxfId="14"/>
    <tableColumn id="3" xr3:uid="{6AC59489-A962-498A-B46B-9069542B3AF2}" name="Customer ID" dataDxfId="13"/>
    <tableColumn id="4" xr3:uid="{2B67782F-C371-4A76-958A-AFB3F4BDB900}" name="Product ID"/>
    <tableColumn id="5" xr3:uid="{BE424830-DDCB-4B0C-8182-B2DD4D4733E5}" name="Quantity" dataDxfId="12"/>
    <tableColumn id="6" xr3:uid="{10386FAE-248A-4F51-B25E-E9339CA9D6CB}" name="Customer Name" dataDxfId="11">
      <calculatedColumnFormula>_xlfn.XLOOKUP(C2,customers!$A:$A,customers!$B:$B,,0)</calculatedColumnFormula>
    </tableColumn>
    <tableColumn id="7" xr3:uid="{9003B6F3-EAFB-4D6E-8BC2-F69C56671C29}" name="Email" dataDxfId="10">
      <calculatedColumnFormula>IF(_xlfn.XLOOKUP(C2,customers!$A:$A,customers!$C:$C,,0)=0,"",_xlfn.XLOOKUP(C2,customers!$A:$A,customers!$C:$C,,0))</calculatedColumnFormula>
    </tableColumn>
    <tableColumn id="8" xr3:uid="{BDC11DA7-C105-4790-9E3D-55B05A27D738}" name="Country" dataDxfId="9">
      <calculatedColumnFormula>_xlfn.XLOOKUP(C2,customers!A:A,customers!G:G,,0)</calculatedColumnFormula>
    </tableColumn>
    <tableColumn id="9" xr3:uid="{10844509-E2BE-4026-9B10-3C3D29772CC6}" name="Coffee Type">
      <calculatedColumnFormula>INDEX(products!$A$1:$G$49,MATCH(orders!$D2,products!$A$1:$A$49,0),MATCH(orders!I$1,products!$A$1:$G$1,0))</calculatedColumnFormula>
    </tableColumn>
    <tableColumn id="10" xr3:uid="{FF9E27CA-AA2D-4E58-B185-20E6974FBF5C}" name="Roast Type">
      <calculatedColumnFormula>INDEX(products!$A$1:$G$49,MATCH(orders!$D2,products!$A$1:$A$49,0),MATCH(orders!J$1,products!$A$1:$G$1,0))</calculatedColumnFormula>
    </tableColumn>
    <tableColumn id="11" xr3:uid="{A0E2FF36-3BDA-48D0-87AB-75445180D708}" name="Size" dataDxfId="8">
      <calculatedColumnFormula>INDEX(products!$A$1:$G$49,MATCH(orders!$D2,products!$A$1:$A$49,0),MATCH(orders!K$1,products!$A$1:$G$1,0))</calculatedColumnFormula>
    </tableColumn>
    <tableColumn id="12" xr3:uid="{04BA9AB7-4F77-4988-B980-7AAD416DD82E}" name="Unit Price" dataDxfId="7">
      <calculatedColumnFormula>INDEX(products!$A$1:$G$49,MATCH(orders!$D2,products!$A$1:$A$49,0),MATCH(orders!L$1,products!$A$1:$G$1,0))</calculatedColumnFormula>
    </tableColumn>
    <tableColumn id="13" xr3:uid="{FF85327F-87C0-4992-8FDC-C4DB4DFA6451}" name="Sales" dataDxfId="6">
      <calculatedColumnFormula>L2*E2</calculatedColumnFormula>
    </tableColumn>
    <tableColumn id="14" xr3:uid="{DD8E2C18-8E23-471A-8B33-3D3DE16A29A4}" name="Coffee Type Name ">
      <calculatedColumnFormula>IF(I2="Rob","Robusta", IF(I2="Exc","Excelsa",IF(I2="Ara","Arabica", IF(I2="Lib","Liberica",""))))</calculatedColumnFormula>
    </tableColumn>
    <tableColumn id="15" xr3:uid="{D4EFE045-21A9-47FB-9A82-FB2BA7BC23A6}" name="Roast Type Name ">
      <calculatedColumnFormula>IF(J2="M","Medium", IF(J2="L","Light", IF(J2="D","Dark")))</calculatedColumnFormula>
    </tableColumn>
    <tableColumn id="16" xr3:uid="{D511BC94-0866-440A-95D1-D066CD73AEF7}" name="Loyalty Card " dataDxfId="4">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24539BC-7408-4F15-AD4D-9E46608E4802}" sourceName="Order Date">
  <pivotTables>
    <pivotTable tabId="18" name="TotalSales "/>
  </pivotTables>
  <state minimalRefreshVersion="6" lastRefreshVersion="6" pivotCacheId="6349445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D8FC5C1-33CF-448D-9F04-1915C6123BC0}"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F61B06-AB2D-4B60-995C-DA65940C283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F68E-E7AD-4C9B-A97D-065EFAF52AE8}">
  <dimension ref="A1"/>
  <sheetViews>
    <sheetView tabSelected="1" zoomScale="85" zoomScaleNormal="85" workbookViewId="0">
      <selection activeCell="AA17" sqref="AA1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8295B-5312-455F-BA93-F15813F31DA1}">
  <dimension ref="A3:G53"/>
  <sheetViews>
    <sheetView topLeftCell="E13" workbookViewId="0">
      <selection activeCell="L27" sqref="L27"/>
    </sheetView>
  </sheetViews>
  <sheetFormatPr defaultRowHeight="15" x14ac:dyDescent="0.25"/>
  <cols>
    <col min="1" max="1" width="13.140625" bestFit="1" customWidth="1"/>
    <col min="2" max="2" width="22" bestFit="1" customWidth="1"/>
    <col min="3" max="6" width="20.42578125" bestFit="1" customWidth="1"/>
    <col min="7" max="7" width="11.28515625" bestFit="1" customWidth="1"/>
  </cols>
  <sheetData>
    <row r="3" spans="1:7" x14ac:dyDescent="0.25">
      <c r="A3" s="7" t="s">
        <v>6222</v>
      </c>
      <c r="C3" s="7" t="s">
        <v>6196</v>
      </c>
    </row>
    <row r="4" spans="1:7" x14ac:dyDescent="0.25">
      <c r="A4" s="7" t="s">
        <v>6215</v>
      </c>
      <c r="B4" s="7" t="s">
        <v>6216</v>
      </c>
      <c r="C4" t="s">
        <v>6218</v>
      </c>
      <c r="D4" t="s">
        <v>6219</v>
      </c>
      <c r="E4" t="s">
        <v>6220</v>
      </c>
      <c r="F4" t="s">
        <v>6221</v>
      </c>
      <c r="G4" t="s">
        <v>6198</v>
      </c>
    </row>
    <row r="5" spans="1:7" x14ac:dyDescent="0.25">
      <c r="A5" t="s">
        <v>6199</v>
      </c>
      <c r="B5" t="s">
        <v>6203</v>
      </c>
      <c r="C5" s="8">
        <v>186.85499999999999</v>
      </c>
      <c r="D5" s="8">
        <v>305.97000000000003</v>
      </c>
      <c r="E5" s="8">
        <v>213.15999999999997</v>
      </c>
      <c r="F5" s="8">
        <v>123</v>
      </c>
      <c r="G5" s="8">
        <v>828.98500000000001</v>
      </c>
    </row>
    <row r="6" spans="1:7" x14ac:dyDescent="0.25">
      <c r="B6" t="s">
        <v>6204</v>
      </c>
      <c r="C6" s="8">
        <v>251.96499999999997</v>
      </c>
      <c r="D6" s="8">
        <v>129.46</v>
      </c>
      <c r="E6" s="8">
        <v>434.03999999999996</v>
      </c>
      <c r="F6" s="8">
        <v>171.93999999999997</v>
      </c>
      <c r="G6" s="8">
        <v>987.40499999999986</v>
      </c>
    </row>
    <row r="7" spans="1:7" x14ac:dyDescent="0.25">
      <c r="B7" t="s">
        <v>6205</v>
      </c>
      <c r="C7" s="8">
        <v>224.94499999999999</v>
      </c>
      <c r="D7" s="8">
        <v>349.12</v>
      </c>
      <c r="E7" s="8">
        <v>321.04000000000002</v>
      </c>
      <c r="F7" s="8">
        <v>126.035</v>
      </c>
      <c r="G7" s="8">
        <v>1021.14</v>
      </c>
    </row>
    <row r="8" spans="1:7" x14ac:dyDescent="0.25">
      <c r="B8" t="s">
        <v>6206</v>
      </c>
      <c r="C8" s="8">
        <v>307.12</v>
      </c>
      <c r="D8" s="8">
        <v>681.07499999999993</v>
      </c>
      <c r="E8" s="8">
        <v>533.70499999999993</v>
      </c>
      <c r="F8" s="8">
        <v>158.85</v>
      </c>
      <c r="G8" s="8">
        <v>1680.7499999999998</v>
      </c>
    </row>
    <row r="9" spans="1:7" x14ac:dyDescent="0.25">
      <c r="B9" t="s">
        <v>6207</v>
      </c>
      <c r="C9" s="8">
        <v>53.664999999999992</v>
      </c>
      <c r="D9" s="8">
        <v>83.025000000000006</v>
      </c>
      <c r="E9" s="8">
        <v>193.83499999999998</v>
      </c>
      <c r="F9" s="8">
        <v>68.039999999999992</v>
      </c>
      <c r="G9" s="8">
        <v>398.56499999999994</v>
      </c>
    </row>
    <row r="10" spans="1:7" x14ac:dyDescent="0.25">
      <c r="B10" t="s">
        <v>6208</v>
      </c>
      <c r="C10" s="8">
        <v>163.01999999999998</v>
      </c>
      <c r="D10" s="8">
        <v>678.3599999999999</v>
      </c>
      <c r="E10" s="8">
        <v>171.04500000000002</v>
      </c>
      <c r="F10" s="8">
        <v>372.255</v>
      </c>
      <c r="G10" s="8">
        <v>1384.6799999999998</v>
      </c>
    </row>
    <row r="11" spans="1:7" x14ac:dyDescent="0.25">
      <c r="B11" t="s">
        <v>6209</v>
      </c>
      <c r="C11" s="8">
        <v>345.02</v>
      </c>
      <c r="D11" s="8">
        <v>273.86999999999995</v>
      </c>
      <c r="E11" s="8">
        <v>184.12999999999997</v>
      </c>
      <c r="F11" s="8">
        <v>201.11499999999998</v>
      </c>
      <c r="G11" s="8">
        <v>1004.1349999999999</v>
      </c>
    </row>
    <row r="12" spans="1:7" x14ac:dyDescent="0.25">
      <c r="B12" t="s">
        <v>6210</v>
      </c>
      <c r="C12" s="8">
        <v>334.89</v>
      </c>
      <c r="D12" s="8">
        <v>70.95</v>
      </c>
      <c r="E12" s="8">
        <v>134.23000000000002</v>
      </c>
      <c r="F12" s="8">
        <v>166.27499999999998</v>
      </c>
      <c r="G12" s="8">
        <v>706.34499999999991</v>
      </c>
    </row>
    <row r="13" spans="1:7" x14ac:dyDescent="0.25">
      <c r="B13" t="s">
        <v>6211</v>
      </c>
      <c r="C13" s="8">
        <v>178.70999999999998</v>
      </c>
      <c r="D13" s="8">
        <v>166.1</v>
      </c>
      <c r="E13" s="8">
        <v>439.30999999999995</v>
      </c>
      <c r="F13" s="8">
        <v>492.9</v>
      </c>
      <c r="G13" s="8">
        <v>1277.02</v>
      </c>
    </row>
    <row r="14" spans="1:7" x14ac:dyDescent="0.25">
      <c r="B14" t="s">
        <v>6212</v>
      </c>
      <c r="C14" s="8">
        <v>301.98500000000001</v>
      </c>
      <c r="D14" s="8">
        <v>153.76499999999999</v>
      </c>
      <c r="E14" s="8">
        <v>215.55499999999998</v>
      </c>
      <c r="F14" s="8">
        <v>213.66499999999999</v>
      </c>
      <c r="G14" s="8">
        <v>884.96999999999991</v>
      </c>
    </row>
    <row r="15" spans="1:7" x14ac:dyDescent="0.25">
      <c r="B15" t="s">
        <v>6213</v>
      </c>
      <c r="C15" s="8">
        <v>312.83499999999998</v>
      </c>
      <c r="D15" s="8">
        <v>63.249999999999993</v>
      </c>
      <c r="E15" s="8">
        <v>350.89500000000004</v>
      </c>
      <c r="F15" s="8">
        <v>96.405000000000001</v>
      </c>
      <c r="G15" s="8">
        <v>823.38499999999999</v>
      </c>
    </row>
    <row r="16" spans="1:7" x14ac:dyDescent="0.25">
      <c r="B16" t="s">
        <v>6214</v>
      </c>
      <c r="C16" s="8">
        <v>265.62</v>
      </c>
      <c r="D16" s="8">
        <v>526.51499999999987</v>
      </c>
      <c r="E16" s="8">
        <v>187.06</v>
      </c>
      <c r="F16" s="8">
        <v>210.58999999999997</v>
      </c>
      <c r="G16" s="8">
        <v>1189.7849999999999</v>
      </c>
    </row>
    <row r="17" spans="1:7" x14ac:dyDescent="0.25">
      <c r="A17" t="s">
        <v>6217</v>
      </c>
      <c r="C17" s="8">
        <v>2926.63</v>
      </c>
      <c r="D17" s="8">
        <v>3481.4599999999996</v>
      </c>
      <c r="E17" s="8">
        <v>3378.0049999999997</v>
      </c>
      <c r="F17" s="8">
        <v>2401.0700000000002</v>
      </c>
      <c r="G17" s="8">
        <v>12187.164999999999</v>
      </c>
    </row>
    <row r="18" spans="1:7" x14ac:dyDescent="0.25">
      <c r="A18" t="s">
        <v>6200</v>
      </c>
      <c r="B18" t="s">
        <v>6203</v>
      </c>
      <c r="C18" s="8">
        <v>47.25</v>
      </c>
      <c r="D18" s="8">
        <v>65.805000000000007</v>
      </c>
      <c r="E18" s="8">
        <v>274.67500000000001</v>
      </c>
      <c r="F18" s="8">
        <v>179.22</v>
      </c>
      <c r="G18" s="8">
        <v>566.95000000000005</v>
      </c>
    </row>
    <row r="19" spans="1:7" x14ac:dyDescent="0.25">
      <c r="B19" t="s">
        <v>6204</v>
      </c>
      <c r="C19" s="8">
        <v>745.44999999999993</v>
      </c>
      <c r="D19" s="8">
        <v>428.88499999999999</v>
      </c>
      <c r="E19" s="8">
        <v>194.17499999999998</v>
      </c>
      <c r="F19" s="8">
        <v>429.82999999999993</v>
      </c>
      <c r="G19" s="8">
        <v>1798.34</v>
      </c>
    </row>
    <row r="20" spans="1:7" x14ac:dyDescent="0.25">
      <c r="B20" t="s">
        <v>6205</v>
      </c>
      <c r="C20" s="8">
        <v>130.47</v>
      </c>
      <c r="D20" s="8">
        <v>271.48500000000001</v>
      </c>
      <c r="E20" s="8">
        <v>281.20499999999998</v>
      </c>
      <c r="F20" s="8">
        <v>231.63000000000002</v>
      </c>
      <c r="G20" s="8">
        <v>914.79000000000008</v>
      </c>
    </row>
    <row r="21" spans="1:7" x14ac:dyDescent="0.25">
      <c r="B21" t="s">
        <v>6206</v>
      </c>
      <c r="C21" s="8">
        <v>27</v>
      </c>
      <c r="D21" s="8">
        <v>347.26</v>
      </c>
      <c r="E21" s="8">
        <v>147.51</v>
      </c>
      <c r="F21" s="8">
        <v>240.04</v>
      </c>
      <c r="G21" s="8">
        <v>761.81</v>
      </c>
    </row>
    <row r="22" spans="1:7" x14ac:dyDescent="0.25">
      <c r="B22" t="s">
        <v>6207</v>
      </c>
      <c r="C22" s="8">
        <v>255.11499999999995</v>
      </c>
      <c r="D22" s="8">
        <v>541.73</v>
      </c>
      <c r="E22" s="8">
        <v>83.43</v>
      </c>
      <c r="F22" s="8">
        <v>59.079999999999991</v>
      </c>
      <c r="G22" s="8">
        <v>939.35500000000013</v>
      </c>
    </row>
    <row r="23" spans="1:7" x14ac:dyDescent="0.25">
      <c r="B23" t="s">
        <v>6208</v>
      </c>
      <c r="C23" s="8">
        <v>584.78999999999985</v>
      </c>
      <c r="D23" s="8">
        <v>357.42999999999995</v>
      </c>
      <c r="E23" s="8">
        <v>355.34</v>
      </c>
      <c r="F23" s="8">
        <v>140.88</v>
      </c>
      <c r="G23" s="8">
        <v>1438.4399999999996</v>
      </c>
    </row>
    <row r="24" spans="1:7" x14ac:dyDescent="0.25">
      <c r="B24" t="s">
        <v>6209</v>
      </c>
      <c r="C24" s="8">
        <v>430.62</v>
      </c>
      <c r="D24" s="8">
        <v>227.42500000000001</v>
      </c>
      <c r="E24" s="8">
        <v>236.315</v>
      </c>
      <c r="F24" s="8">
        <v>414.58499999999992</v>
      </c>
      <c r="G24" s="8">
        <v>1308.9450000000002</v>
      </c>
    </row>
    <row r="25" spans="1:7" x14ac:dyDescent="0.25">
      <c r="B25" t="s">
        <v>6210</v>
      </c>
      <c r="C25" s="8">
        <v>22.5</v>
      </c>
      <c r="D25" s="8">
        <v>77.72</v>
      </c>
      <c r="E25" s="8">
        <v>60.5</v>
      </c>
      <c r="F25" s="8">
        <v>139.67999999999998</v>
      </c>
      <c r="G25" s="8">
        <v>300.39999999999998</v>
      </c>
    </row>
    <row r="26" spans="1:7" x14ac:dyDescent="0.25">
      <c r="B26" t="s">
        <v>6211</v>
      </c>
      <c r="C26" s="8">
        <v>126.14999999999999</v>
      </c>
      <c r="D26" s="8">
        <v>195.11</v>
      </c>
      <c r="E26" s="8">
        <v>89.13</v>
      </c>
      <c r="F26" s="8">
        <v>302.65999999999997</v>
      </c>
      <c r="G26" s="8">
        <v>713.05</v>
      </c>
    </row>
    <row r="27" spans="1:7" x14ac:dyDescent="0.25">
      <c r="B27" t="s">
        <v>6212</v>
      </c>
      <c r="C27" s="8">
        <v>376.03</v>
      </c>
      <c r="D27" s="8">
        <v>523.24</v>
      </c>
      <c r="E27" s="8">
        <v>440.96499999999997</v>
      </c>
      <c r="F27" s="8">
        <v>174.46999999999997</v>
      </c>
      <c r="G27" s="8">
        <v>1514.7049999999999</v>
      </c>
    </row>
    <row r="28" spans="1:7" x14ac:dyDescent="0.25">
      <c r="B28" t="s">
        <v>6213</v>
      </c>
      <c r="C28" s="8">
        <v>515.17999999999995</v>
      </c>
      <c r="D28" s="8">
        <v>142.56</v>
      </c>
      <c r="E28" s="8">
        <v>347.03999999999996</v>
      </c>
      <c r="F28" s="8">
        <v>104.08499999999999</v>
      </c>
      <c r="G28" s="8">
        <v>1108.865</v>
      </c>
    </row>
    <row r="29" spans="1:7" x14ac:dyDescent="0.25">
      <c r="B29" t="s">
        <v>6214</v>
      </c>
      <c r="C29" s="8">
        <v>95.859999999999985</v>
      </c>
      <c r="D29" s="8">
        <v>484.76</v>
      </c>
      <c r="E29" s="8">
        <v>94.17</v>
      </c>
      <c r="F29" s="8">
        <v>77.10499999999999</v>
      </c>
      <c r="G29" s="8">
        <v>751.89499999999998</v>
      </c>
    </row>
    <row r="30" spans="1:7" x14ac:dyDescent="0.25">
      <c r="A30" t="s">
        <v>6225</v>
      </c>
      <c r="C30" s="8">
        <v>3356.415</v>
      </c>
      <c r="D30" s="8">
        <v>3663.41</v>
      </c>
      <c r="E30" s="8">
        <v>2604.4550000000004</v>
      </c>
      <c r="F30" s="8">
        <v>2493.2649999999999</v>
      </c>
      <c r="G30" s="8">
        <v>12117.544999999998</v>
      </c>
    </row>
    <row r="31" spans="1:7" x14ac:dyDescent="0.25">
      <c r="A31" t="s">
        <v>6201</v>
      </c>
      <c r="B31" t="s">
        <v>6203</v>
      </c>
      <c r="C31" s="8">
        <v>258.34500000000003</v>
      </c>
      <c r="D31" s="8">
        <v>139.625</v>
      </c>
      <c r="E31" s="8">
        <v>279.52000000000004</v>
      </c>
      <c r="F31" s="8">
        <v>160.19499999999999</v>
      </c>
      <c r="G31" s="8">
        <v>837.68499999999995</v>
      </c>
    </row>
    <row r="32" spans="1:7" x14ac:dyDescent="0.25">
      <c r="B32" t="s">
        <v>6204</v>
      </c>
      <c r="C32" s="8">
        <v>342.2</v>
      </c>
      <c r="D32" s="8">
        <v>284.24999999999994</v>
      </c>
      <c r="E32" s="8">
        <v>251.83</v>
      </c>
      <c r="F32" s="8">
        <v>80.550000000000011</v>
      </c>
      <c r="G32" s="8">
        <v>958.82999999999993</v>
      </c>
    </row>
    <row r="33" spans="1:7" x14ac:dyDescent="0.25">
      <c r="B33" t="s">
        <v>6205</v>
      </c>
      <c r="C33" s="8">
        <v>418.30499999999989</v>
      </c>
      <c r="D33" s="8">
        <v>468.125</v>
      </c>
      <c r="E33" s="8">
        <v>405.05500000000006</v>
      </c>
      <c r="F33" s="8">
        <v>253.15499999999997</v>
      </c>
      <c r="G33" s="8">
        <v>1544.6399999999999</v>
      </c>
    </row>
    <row r="34" spans="1:7" x14ac:dyDescent="0.25">
      <c r="B34" t="s">
        <v>6206</v>
      </c>
      <c r="C34" s="8">
        <v>102.32999999999998</v>
      </c>
      <c r="D34" s="8">
        <v>242.14000000000001</v>
      </c>
      <c r="E34" s="8">
        <v>554.875</v>
      </c>
      <c r="F34" s="8">
        <v>106.23999999999998</v>
      </c>
      <c r="G34" s="8">
        <v>1005.585</v>
      </c>
    </row>
    <row r="35" spans="1:7" x14ac:dyDescent="0.25">
      <c r="B35" t="s">
        <v>6207</v>
      </c>
      <c r="C35" s="8">
        <v>234.71999999999997</v>
      </c>
      <c r="D35" s="8">
        <v>133.08000000000001</v>
      </c>
      <c r="E35" s="8">
        <v>267.2</v>
      </c>
      <c r="F35" s="8">
        <v>272.68999999999994</v>
      </c>
      <c r="G35" s="8">
        <v>907.68999999999994</v>
      </c>
    </row>
    <row r="36" spans="1:7" x14ac:dyDescent="0.25">
      <c r="B36" t="s">
        <v>6208</v>
      </c>
      <c r="C36" s="8">
        <v>430.39</v>
      </c>
      <c r="D36" s="8">
        <v>136.20500000000001</v>
      </c>
      <c r="E36" s="8">
        <v>209.6</v>
      </c>
      <c r="F36" s="8">
        <v>88.334999999999994</v>
      </c>
      <c r="G36" s="8">
        <v>864.53000000000009</v>
      </c>
    </row>
    <row r="37" spans="1:7" x14ac:dyDescent="0.25">
      <c r="B37" t="s">
        <v>6209</v>
      </c>
      <c r="C37" s="8">
        <v>109.005</v>
      </c>
      <c r="D37" s="8">
        <v>393.57499999999999</v>
      </c>
      <c r="E37" s="8">
        <v>61.034999999999997</v>
      </c>
      <c r="F37" s="8">
        <v>199.48999999999998</v>
      </c>
      <c r="G37" s="8">
        <v>763.10500000000002</v>
      </c>
    </row>
    <row r="38" spans="1:7" x14ac:dyDescent="0.25">
      <c r="B38" t="s">
        <v>6210</v>
      </c>
      <c r="C38" s="8">
        <v>287.52499999999998</v>
      </c>
      <c r="D38" s="8">
        <v>288.67</v>
      </c>
      <c r="E38" s="8">
        <v>125.58</v>
      </c>
      <c r="F38" s="8">
        <v>374.13499999999999</v>
      </c>
      <c r="G38" s="8">
        <v>1075.9099999999999</v>
      </c>
    </row>
    <row r="39" spans="1:7" x14ac:dyDescent="0.25">
      <c r="B39" t="s">
        <v>6211</v>
      </c>
      <c r="C39" s="8">
        <v>840.92999999999984</v>
      </c>
      <c r="D39" s="8">
        <v>409.875</v>
      </c>
      <c r="E39" s="8">
        <v>171.32999999999998</v>
      </c>
      <c r="F39" s="8">
        <v>221.43999999999997</v>
      </c>
      <c r="G39" s="8">
        <v>1643.5749999999998</v>
      </c>
    </row>
    <row r="40" spans="1:7" x14ac:dyDescent="0.25">
      <c r="B40" t="s">
        <v>6212</v>
      </c>
      <c r="C40" s="8">
        <v>299.07</v>
      </c>
      <c r="D40" s="8">
        <v>260.32499999999999</v>
      </c>
      <c r="E40" s="8">
        <v>584.64</v>
      </c>
      <c r="F40" s="8">
        <v>256.36500000000001</v>
      </c>
      <c r="G40" s="8">
        <v>1400.3999999999999</v>
      </c>
    </row>
    <row r="41" spans="1:7" x14ac:dyDescent="0.25">
      <c r="B41" t="s">
        <v>6213</v>
      </c>
      <c r="C41" s="8">
        <v>323.32499999999999</v>
      </c>
      <c r="D41" s="8">
        <v>565.57000000000005</v>
      </c>
      <c r="E41" s="8">
        <v>537.80999999999995</v>
      </c>
      <c r="F41" s="8">
        <v>189.47499999999999</v>
      </c>
      <c r="G41" s="8">
        <v>1616.1799999999998</v>
      </c>
    </row>
    <row r="42" spans="1:7" x14ac:dyDescent="0.25">
      <c r="B42" t="s">
        <v>6214</v>
      </c>
      <c r="C42" s="8">
        <v>399.48499999999996</v>
      </c>
      <c r="D42" s="8">
        <v>148.19999999999999</v>
      </c>
      <c r="E42" s="8">
        <v>388.21999999999997</v>
      </c>
      <c r="F42" s="8">
        <v>212.07499999999999</v>
      </c>
      <c r="G42" s="8">
        <v>1147.98</v>
      </c>
    </row>
    <row r="43" spans="1:7" x14ac:dyDescent="0.25">
      <c r="A43" t="s">
        <v>6224</v>
      </c>
      <c r="C43" s="8">
        <v>4045.63</v>
      </c>
      <c r="D43" s="8">
        <v>3469.64</v>
      </c>
      <c r="E43" s="8">
        <v>3836.6949999999997</v>
      </c>
      <c r="F43" s="8">
        <v>2414.145</v>
      </c>
      <c r="G43" s="8">
        <v>13766.109999999999</v>
      </c>
    </row>
    <row r="44" spans="1:7" x14ac:dyDescent="0.25">
      <c r="A44" t="s">
        <v>6202</v>
      </c>
      <c r="B44" t="s">
        <v>6203</v>
      </c>
      <c r="C44" s="8">
        <v>112.69499999999999</v>
      </c>
      <c r="D44" s="8">
        <v>166.32</v>
      </c>
      <c r="E44" s="8">
        <v>843.71499999999992</v>
      </c>
      <c r="F44" s="8">
        <v>146.685</v>
      </c>
      <c r="G44" s="8">
        <v>1269.415</v>
      </c>
    </row>
    <row r="45" spans="1:7" x14ac:dyDescent="0.25">
      <c r="B45" t="s">
        <v>6204</v>
      </c>
      <c r="C45" s="8">
        <v>114.87999999999998</v>
      </c>
      <c r="D45" s="8">
        <v>133.815</v>
      </c>
      <c r="E45" s="8">
        <v>91.175000000000011</v>
      </c>
      <c r="F45" s="8">
        <v>53.759999999999991</v>
      </c>
      <c r="G45" s="8">
        <v>393.63</v>
      </c>
    </row>
    <row r="46" spans="1:7" x14ac:dyDescent="0.25">
      <c r="B46" t="s">
        <v>6205</v>
      </c>
      <c r="C46" s="8">
        <v>277.76</v>
      </c>
      <c r="D46" s="8">
        <v>175.41</v>
      </c>
      <c r="E46" s="8">
        <v>462.50999999999993</v>
      </c>
      <c r="F46" s="8">
        <v>399.52499999999998</v>
      </c>
      <c r="G46" s="8">
        <v>1315.2049999999999</v>
      </c>
    </row>
    <row r="47" spans="1:7" x14ac:dyDescent="0.25">
      <c r="B47" t="s">
        <v>6206</v>
      </c>
      <c r="C47" s="8">
        <v>197.89499999999998</v>
      </c>
      <c r="D47" s="8">
        <v>289.755</v>
      </c>
      <c r="E47" s="8">
        <v>88.545000000000002</v>
      </c>
      <c r="F47" s="8">
        <v>200.25499999999997</v>
      </c>
      <c r="G47" s="8">
        <v>776.44999999999993</v>
      </c>
    </row>
    <row r="48" spans="1:7" x14ac:dyDescent="0.25">
      <c r="B48" t="s">
        <v>6207</v>
      </c>
      <c r="C48" s="8">
        <v>193.11499999999998</v>
      </c>
      <c r="D48" s="8">
        <v>212.49499999999998</v>
      </c>
      <c r="E48" s="8">
        <v>292.29000000000002</v>
      </c>
      <c r="F48" s="8">
        <v>304.46999999999997</v>
      </c>
      <c r="G48" s="8">
        <v>1002.3699999999999</v>
      </c>
    </row>
    <row r="49" spans="1:7" x14ac:dyDescent="0.25">
      <c r="B49" t="s">
        <v>6208</v>
      </c>
      <c r="C49" s="8">
        <v>179.79</v>
      </c>
      <c r="D49" s="8">
        <v>426.2</v>
      </c>
      <c r="E49" s="8">
        <v>170.08999999999997</v>
      </c>
      <c r="F49" s="8">
        <v>379.31</v>
      </c>
      <c r="G49" s="8">
        <v>1155.3899999999999</v>
      </c>
    </row>
    <row r="50" spans="1:7" x14ac:dyDescent="0.25">
      <c r="B50" t="s">
        <v>6209</v>
      </c>
      <c r="C50" s="8">
        <v>247.28999999999996</v>
      </c>
      <c r="D50" s="8">
        <v>246.685</v>
      </c>
      <c r="E50" s="8">
        <v>271.05499999999995</v>
      </c>
      <c r="F50" s="8">
        <v>141.69999999999999</v>
      </c>
      <c r="G50" s="8">
        <v>906.73</v>
      </c>
    </row>
    <row r="51" spans="1:7" x14ac:dyDescent="0.25">
      <c r="B51" t="s">
        <v>6210</v>
      </c>
      <c r="C51" s="8">
        <v>116.39499999999998</v>
      </c>
      <c r="D51" s="8">
        <v>41.25</v>
      </c>
      <c r="E51" s="8">
        <v>15.54</v>
      </c>
      <c r="F51" s="8">
        <v>71.06</v>
      </c>
      <c r="G51" s="8">
        <v>244.24499999999998</v>
      </c>
    </row>
    <row r="52" spans="1:7" x14ac:dyDescent="0.25">
      <c r="A52" t="s">
        <v>6223</v>
      </c>
      <c r="C52" s="8">
        <v>1439.82</v>
      </c>
      <c r="D52" s="8">
        <v>1691.9299999999998</v>
      </c>
      <c r="E52" s="8">
        <v>2234.9199999999996</v>
      </c>
      <c r="F52" s="8">
        <v>1696.7649999999999</v>
      </c>
      <c r="G52" s="8">
        <v>7063.4349999999986</v>
      </c>
    </row>
    <row r="53" spans="1:7" x14ac:dyDescent="0.25">
      <c r="A53" t="s">
        <v>6198</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DFE0-8D7A-4AB8-ABC2-A0228720077D}">
  <dimension ref="A3:B7"/>
  <sheetViews>
    <sheetView workbookViewId="0">
      <selection activeCell="P23" sqref="P23"/>
    </sheetView>
  </sheetViews>
  <sheetFormatPr defaultRowHeight="15" x14ac:dyDescent="0.25"/>
  <cols>
    <col min="1" max="1" width="15.42578125" bestFit="1" customWidth="1"/>
    <col min="2" max="2" width="12.140625" bestFit="1" customWidth="1"/>
    <col min="3" max="5" width="20.42578125" bestFit="1" customWidth="1"/>
    <col min="6" max="7" width="11.28515625" bestFit="1" customWidth="1"/>
  </cols>
  <sheetData>
    <row r="3" spans="1:2" x14ac:dyDescent="0.25">
      <c r="A3" s="7" t="s">
        <v>7</v>
      </c>
      <c r="B3" t="s">
        <v>6222</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F1494-D71D-4F00-8245-9647556DC219}">
  <dimension ref="A3:B9"/>
  <sheetViews>
    <sheetView workbookViewId="0">
      <selection activeCell="M12" sqref="M12"/>
    </sheetView>
  </sheetViews>
  <sheetFormatPr defaultRowHeight="15" x14ac:dyDescent="0.25"/>
  <cols>
    <col min="1" max="1" width="17.7109375" bestFit="1" customWidth="1"/>
    <col min="2" max="2" width="12.140625" bestFit="1" customWidth="1"/>
    <col min="3" max="5" width="20.42578125" bestFit="1" customWidth="1"/>
    <col min="6" max="7" width="11.28515625" bestFit="1" customWidth="1"/>
  </cols>
  <sheetData>
    <row r="3" spans="1:2" x14ac:dyDescent="0.25">
      <c r="A3" s="7" t="s">
        <v>4</v>
      </c>
      <c r="B3" t="s">
        <v>6222</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1.28515625" customWidth="1"/>
    <col min="13" max="13" width="9.42578125" bestFit="1" customWidth="1"/>
    <col min="14" max="14" width="19.42578125" customWidth="1"/>
    <col min="15" max="15" width="18.5703125" customWidth="1"/>
    <col min="16" max="16" width="14.425781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5" t="s">
        <v>13</v>
      </c>
      <c r="M1" s="2" t="s">
        <v>15</v>
      </c>
      <c r="N1" s="2" t="s">
        <v>6196</v>
      </c>
      <c r="O1" s="2" t="s">
        <v>6197</v>
      </c>
      <c r="P1" s="2" t="s">
        <v>6226</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 IF(I2="Exc","Excelsa",IF(I2="Ara","Arabica", IF(I2="Lib","Liberica",""))))</f>
        <v>Robusta</v>
      </c>
      <c r="O2" t="str">
        <f>IF(J2="M","Medium", IF(J2="L","Light", 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 IF(I3="Exc","Excelsa",IF(I3="Ara","Arabica", IF(I3="Lib","Liberica",""))))</f>
        <v>Excelsa</v>
      </c>
      <c r="O3" t="str">
        <f t="shared" ref="O3:O66" si="2">IF(J3="M","Medium", IF(J3="L","Light", 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IF(I67="Exc","Excelsa",IF(I67="Ara","Arabica", IF(I67="Lib","Liberica",""))))</f>
        <v>Robusta</v>
      </c>
      <c r="O67" t="str">
        <f t="shared" ref="O67:O130" si="5">IF(J67="M","Medium", IF(J67="L","Light", 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IF(I131="Exc","Excelsa",IF(I131="Ara","Arabica", IF(I131="Lib","Liberica",""))))</f>
        <v>Excelsa</v>
      </c>
      <c r="O131" t="str">
        <f t="shared" ref="O131:O194" si="8">IF(J131="M","Medium", IF(J131="L","Light", 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IF(I195="Exc","Excelsa",IF(I195="Ara","Arabica", IF(I195="Lib","Liberica",""))))</f>
        <v>Excelsa</v>
      </c>
      <c r="O195" t="str">
        <f t="shared" ref="O195:O258" si="11">IF(J195="M","Medium", IF(J195="L","Light", 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IF(I259="Exc","Excelsa",IF(I259="Ara","Arabica", IF(I259="Lib","Liberica",""))))</f>
        <v>Excelsa</v>
      </c>
      <c r="O259" t="str">
        <f t="shared" ref="O259:O322" si="14">IF(J259="M","Medium", IF(J259="L","Light", 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IF(I323="Exc","Excelsa",IF(I323="Ara","Arabica", IF(I323="Lib","Liberica",""))))</f>
        <v>Arabica</v>
      </c>
      <c r="O323" t="str">
        <f t="shared" ref="O323:O386" si="17">IF(J323="M","Medium", IF(J323="L","Light", 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IF(I387="Exc","Excelsa",IF(I387="Ara","Arabica", IF(I387="Lib","Liberica",""))))</f>
        <v>Liberica</v>
      </c>
      <c r="O387" t="str">
        <f t="shared" ref="O387:O450" si="20">IF(J387="M","Medium", IF(J387="L","Light", 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IF(I451="Exc","Excelsa",IF(I451="Ara","Arabica", IF(I451="Lib","Liberica",""))))</f>
        <v>Robusta</v>
      </c>
      <c r="O451" t="str">
        <f t="shared" ref="O451:O514" si="23">IF(J451="M","Medium", IF(J451="L","Light", 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IF(I515="Exc","Excelsa",IF(I515="Ara","Arabica", IF(I515="Lib","Liberica",""))))</f>
        <v>Liberica</v>
      </c>
      <c r="O515" t="str">
        <f t="shared" ref="O515:O578" si="26">IF(J515="M","Medium", IF(J515="L","Light", 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IF(I579="Exc","Excelsa",IF(I579="Ara","Arabica", IF(I579="Lib","Liberica",""))))</f>
        <v>Liberica</v>
      </c>
      <c r="O579" t="str">
        <f t="shared" ref="O579:O642" si="29">IF(J579="M","Medium", IF(J579="L","Light", 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IF(I643="Exc","Excelsa",IF(I643="Ara","Arabica", IF(I643="Lib","Liberica",""))))</f>
        <v>Robusta</v>
      </c>
      <c r="O643" t="str">
        <f t="shared" ref="O643:O706" si="32">IF(J643="M","Medium", IF(J643="L","Light", 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IF(I707="Exc","Excelsa",IF(I707="Ara","Arabica", IF(I707="Lib","Liberica",""))))</f>
        <v>Excelsa</v>
      </c>
      <c r="O707" t="str">
        <f t="shared" ref="O707:O770" si="35">IF(J707="M","Medium", IF(J707="L","Light", 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IF(I771="Exc","Excelsa",IF(I771="Ara","Arabica", IF(I771="Lib","Liberica",""))))</f>
        <v>Robusta</v>
      </c>
      <c r="O771" t="str">
        <f t="shared" ref="O771:O834" si="38">IF(J771="M","Medium", IF(J771="L","Light", 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IF(I835="Exc","Excelsa",IF(I835="Ara","Arabica", IF(I835="Lib","Liberica",""))))</f>
        <v>Robusta</v>
      </c>
      <c r="O835" t="str">
        <f t="shared" ref="O835:O898" si="41">IF(J835="M","Medium", IF(J835="L","Light", 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IF(I899="Exc","Excelsa",IF(I899="Ara","Arabica", IF(I899="Lib","Liberica",""))))</f>
        <v>Excelsa</v>
      </c>
      <c r="O899" t="str">
        <f t="shared" ref="O899:O962" si="44">IF(J899="M","Medium", IF(J899="L","Light", 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IF(I963="Exc","Excelsa",IF(I963="Ara","Arabica", IF(I963="Lib","Liberica",""))))</f>
        <v>Arabica</v>
      </c>
      <c r="O963" t="str">
        <f t="shared" ref="O963:O1001" si="47">IF(J963="M","Medium", IF(J963="L","Light", 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dc:creator>
  <cp:keywords/>
  <dc:description/>
  <cp:lastModifiedBy>Tim Nguyen</cp:lastModifiedBy>
  <cp:revision/>
  <dcterms:created xsi:type="dcterms:W3CDTF">2022-11-26T09:51:45Z</dcterms:created>
  <dcterms:modified xsi:type="dcterms:W3CDTF">2024-04-29T12:45:51Z</dcterms:modified>
  <cp:category/>
  <cp:contentStatus/>
</cp:coreProperties>
</file>