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im.nguyen\Downloads\"/>
    </mc:Choice>
  </mc:AlternateContent>
  <xr:revisionPtr revIDLastSave="0" documentId="13_ncr:1_{63893E28-6FD1-41C4-A75A-D2506DD6813F}" xr6:coauthVersionLast="47" xr6:coauthVersionMax="47" xr10:uidLastSave="{00000000-0000-0000-0000-000000000000}"/>
  <bookViews>
    <workbookView xWindow="-108" yWindow="-108" windowWidth="23256" windowHeight="12576" xr2:uid="{FD6C9A1B-BE15-4BB0-99B4-17D62E90CFC8}"/>
  </bookViews>
  <sheets>
    <sheet name="Diecast Model Planes 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7" i="1"/>
  <c r="H27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30" i="1"/>
  <c r="H30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31" i="1"/>
  <c r="H31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28" i="1"/>
  <c r="H28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26" i="1"/>
  <c r="H26" i="1" s="1"/>
  <c r="F80" i="1"/>
  <c r="H80" i="1" s="1"/>
  <c r="F81" i="1"/>
  <c r="H81" i="1" s="1"/>
  <c r="F29" i="1"/>
  <c r="H29" i="1" s="1"/>
  <c r="F82" i="1"/>
  <c r="H82" i="1" s="1"/>
  <c r="F83" i="1"/>
  <c r="H83" i="1" s="1"/>
  <c r="J2" i="2"/>
  <c r="F2" i="2"/>
  <c r="F3" i="2"/>
  <c r="F4" i="2"/>
  <c r="F5" i="2"/>
  <c r="F6" i="2"/>
  <c r="F7" i="2"/>
  <c r="F8" i="2"/>
  <c r="D2" i="2"/>
  <c r="D3" i="2"/>
  <c r="D4" i="2"/>
  <c r="D5" i="2"/>
  <c r="D6" i="2"/>
  <c r="D7" i="2"/>
  <c r="D8" i="2"/>
  <c r="K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BFF322-755D-4F3F-87AF-F1DAA861B15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<sst xmlns="http://schemas.openxmlformats.org/spreadsheetml/2006/main" count="292" uniqueCount="114">
  <si>
    <t xml:space="preserve">Item Listed </t>
  </si>
  <si>
    <t xml:space="preserve">Shipping Cost </t>
  </si>
  <si>
    <t xml:space="preserve">Sold </t>
  </si>
  <si>
    <t xml:space="preserve">Transaction Fees </t>
  </si>
  <si>
    <t xml:space="preserve"> Revenue  </t>
  </si>
  <si>
    <t>Net Profits</t>
  </si>
  <si>
    <t xml:space="preserve">Total Net Profits </t>
  </si>
  <si>
    <t>Notes</t>
  </si>
  <si>
    <t xml:space="preserve">Date Sold </t>
  </si>
  <si>
    <t>Price Sold</t>
  </si>
  <si>
    <t>Warhammer 40k Space Marine Ancient</t>
  </si>
  <si>
    <t>Bachmann 691 HO Thoroughbred Train Set</t>
  </si>
  <si>
    <t>Warhammer 40k Space Marines Dark Imperium Lieutenant</t>
  </si>
  <si>
    <t>Warhammer 40K Space Marines Tor Garadon Imperial Fists - Primed Grey Seer</t>
  </si>
  <si>
    <t>Warhammer 40k Space Marines Primaris Judiciar Primed Indomitus</t>
  </si>
  <si>
    <t>Warhammer 40k Space Marine Primaris Librarian in Phobos Armour</t>
  </si>
  <si>
    <t>Warhammer 40K Tau Empire Kroot Carnivores x12 (2007 Edition)</t>
  </si>
  <si>
    <t>ebay:r88kmg2</t>
  </si>
  <si>
    <t>ebay:f86zr6g</t>
  </si>
  <si>
    <t>ebay:1234</t>
  </si>
  <si>
    <t xml:space="preserve">ebay:1234  </t>
  </si>
  <si>
    <t>ebay:g8b84p3</t>
  </si>
  <si>
    <t xml:space="preserve"> 1/72</t>
  </si>
  <si>
    <t xml:space="preserve">Dragons Wings </t>
  </si>
  <si>
    <t>Gemini Jets</t>
  </si>
  <si>
    <t>Schuco Star</t>
  </si>
  <si>
    <t>Phoenix Models</t>
  </si>
  <si>
    <t xml:space="preserve">Gemini Jets </t>
  </si>
  <si>
    <t>Aeroclassics</t>
  </si>
  <si>
    <t xml:space="preserve">Big Bird </t>
  </si>
  <si>
    <t>Apollo</t>
  </si>
  <si>
    <t xml:space="preserve">Brand </t>
  </si>
  <si>
    <t xml:space="preserve">1/400 </t>
  </si>
  <si>
    <t>1/500</t>
  </si>
  <si>
    <t>Scale</t>
  </si>
  <si>
    <t>ANA All Nippon Airways B 777-281ER</t>
  </si>
  <si>
    <t xml:space="preserve">Air Pacific B747-400 </t>
  </si>
  <si>
    <t xml:space="preserve">Emirates B777-31H </t>
  </si>
  <si>
    <t>Emirates A380-800</t>
  </si>
  <si>
    <t xml:space="preserve">FedEx Panda B777-200F </t>
  </si>
  <si>
    <t>B-1B Lancer Last Lancer</t>
  </si>
  <si>
    <t xml:space="preserve">American World Airways Concorde </t>
  </si>
  <si>
    <t xml:space="preserve">Air France 80th Anniversary A380-861 </t>
  </si>
  <si>
    <t xml:space="preserve">American Airlines 707-320 </t>
  </si>
  <si>
    <t>Australian Air B767-300</t>
  </si>
  <si>
    <t xml:space="preserve">Barniff International 747SP </t>
  </si>
  <si>
    <t xml:space="preserve">Twa World Airlines B747-100 </t>
  </si>
  <si>
    <t>Virgin Blue B737-800</t>
  </si>
  <si>
    <t xml:space="preserve">Air Tahiti Nui A340-211 </t>
  </si>
  <si>
    <t xml:space="preserve">Northwest Airlines DC-10-30ER </t>
  </si>
  <si>
    <t>Polet Aviakompania AN-124-100</t>
  </si>
  <si>
    <t>United States Air Force C-5B Galaxy "436th Airlift Wing AMC"</t>
  </si>
  <si>
    <t>United States Air Force E-4B</t>
  </si>
  <si>
    <t>Air Canada A320-211</t>
  </si>
  <si>
    <t>Emirates A380-861 "Wildlife #3"</t>
  </si>
  <si>
    <t>Emirates A380-861 GJUAE1291</t>
  </si>
  <si>
    <t xml:space="preserve">United Airlines B 767-322ER </t>
  </si>
  <si>
    <t>VASP MD-11</t>
  </si>
  <si>
    <t xml:space="preserve">Qantas B707-300 Christmas VH-EAB </t>
  </si>
  <si>
    <t>Qantas B707-300B</t>
  </si>
  <si>
    <t>Singapore A340-313 "50th Anniversary"</t>
  </si>
  <si>
    <t xml:space="preserve">767-200Er E 767 Awacs </t>
  </si>
  <si>
    <t>Air Canada A340-313X</t>
  </si>
  <si>
    <t xml:space="preserve">Air Lanka L-1011-385-1 </t>
  </si>
  <si>
    <t>Airbus A340-311 Virgin Atlantic "Lady in Red"</t>
  </si>
  <si>
    <t>Airbus A380-800 "1990s House Color"</t>
  </si>
  <si>
    <t>Airbus Industries A300B4-608ST</t>
  </si>
  <si>
    <t>Airbus Industries A340-311</t>
  </si>
  <si>
    <t>Airbus Industries A340-541</t>
  </si>
  <si>
    <t>Airbus Industries A380-861 "Malaysia"</t>
  </si>
  <si>
    <t>American Airlines B 707-123B</t>
  </si>
  <si>
    <t>B747-400 Asiana Airlines 2006 World Cup Livery</t>
  </si>
  <si>
    <t>B747-400LCF All White Dream Lifter</t>
  </si>
  <si>
    <t>B767-300 Air Canada 70th Anniversary Livery</t>
  </si>
  <si>
    <t>B777-200ER Boeing House Colours</t>
  </si>
  <si>
    <t>Boeing 707 Prototype (367-80)</t>
  </si>
  <si>
    <t>China Eastern Airlines B 737-79PWL</t>
  </si>
  <si>
    <t>China Southern Airlines A380-841</t>
  </si>
  <si>
    <t>Delta Express B 737-232A "Power Puff Girls"</t>
  </si>
  <si>
    <t>Emirates B777-21H "Dubai Shopping Festival 1999" Logo</t>
  </si>
  <si>
    <t>Frontier Airlines B 737-36Q</t>
  </si>
  <si>
    <t>General Electric B 747-121A</t>
  </si>
  <si>
    <t>Hawaiian Airlines A330-243</t>
  </si>
  <si>
    <t>Japan Air Self Defense Force C-130H Hercules</t>
  </si>
  <si>
    <t>Korean Air A380</t>
  </si>
  <si>
    <t xml:space="preserve">Korean Air B777-2B5 </t>
  </si>
  <si>
    <t>Nato Awacs E- 3A Sentry 50Th Anniversary Livery</t>
  </si>
  <si>
    <t>Northwest Airlines B 787-851</t>
  </si>
  <si>
    <t>Pan American World Airways B 747-121A</t>
  </si>
  <si>
    <t>Qantas Airbus A380-800 Old Livery</t>
  </si>
  <si>
    <t>Qantas Airways L-1049G-82-53 Super Constellation</t>
  </si>
  <si>
    <t>Qatar Airways A330-302 Asian Games Livery</t>
  </si>
  <si>
    <t>Qatar Amiri Flight A319-133XACJ</t>
  </si>
  <si>
    <t xml:space="preserve">TAAG Angola Airlines B 777-2M2ER </t>
  </si>
  <si>
    <t xml:space="preserve">Thai Airways A330-300 </t>
  </si>
  <si>
    <t>Thai Airways International B 747-4D7</t>
  </si>
  <si>
    <t xml:space="preserve">United States Air Force E-3A Sentry </t>
  </si>
  <si>
    <t xml:space="preserve">USAF KC-135D Stratotanker 117th ARS "40th Anniversary" </t>
  </si>
  <si>
    <t>Warbirds 55721 C-130E Hercules, 37th Airlift Squadron</t>
  </si>
  <si>
    <t>Alaska Airlines B737-490 "Salmon Three Salmon" Colors</t>
  </si>
  <si>
    <t>Candian Air Force C-17 "75th Anniversary - Low Viz"</t>
  </si>
  <si>
    <t xml:space="preserve">Lockheed L-1011-385-1-14-200F FineAir </t>
  </si>
  <si>
    <t>United States Air Force C-17 "446th AW - McChord Air Force Base"</t>
  </si>
  <si>
    <t>Korean Air B 777-2B5ER "Pyeong Chang - 2018"</t>
  </si>
  <si>
    <t>Atlant-Soyuz Airlines IL-76TD</t>
  </si>
  <si>
    <t>American Airlines B777-200 (Real Metal)</t>
  </si>
  <si>
    <t>Qantas Boeing 747-400 Formula One</t>
  </si>
  <si>
    <t>Virgin Suns A321</t>
  </si>
  <si>
    <t>Royal Australian Air Force P-51D Mustang Mk.IV</t>
  </si>
  <si>
    <t xml:space="preserve">United States Air Force B 757-2G4 </t>
  </si>
  <si>
    <t>French Air Force Boeing 707-300 / E3-F Sentry</t>
  </si>
  <si>
    <t>Fighting Falcon "Fighter Weapons School 50th Anniversary" F-16C</t>
  </si>
  <si>
    <t>Fighting Falcon Usaf Acc 2Oth Fw Tiger Meet 2001 F-16C</t>
  </si>
  <si>
    <t>Fighting Falcon "TAC 19th TFS, 363rd TFW, 9th Air Force" F-16C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</si>
</sst>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" fontId="0" fillId="0" borderId="0" xfId="0" applyNumberFormat="1"/>
    <xf numFmtId="16" fontId="0" fillId="2" borderId="0" xfId="0" applyNumberFormat="1" applyFill="1"/>
    <xf numFmtId="0" fontId="2" fillId="0" borderId="1" xfId="0" applyFont="1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1DE406-BDAE-4B9E-90BF-5611D5326FA6}" name="Table3" displayName="Table3" ref="K1:K2" totalsRowShown="0">
  <autoFilter ref="K1:K2" xr:uid="{BC1DE406-BDAE-4B9E-90BF-5611D5326FA6}"/>
  <tableColumns count="1">
    <tableColumn id="1" xr3:uid="{196A3800-D216-4EB3-BE8E-F7245900DFB8}" name="Total Net Profits ">
      <calculatedColumnFormula>SUM(H:H)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32551-A998-4D22-A201-D56EC29F6DB4}" name="Table1" displayName="Table1" ref="A1:J83" totalsRowShown="0" headerRowDxfId="8">
  <autoFilter ref="A1:J83" xr:uid="{9FC32551-A998-4D22-A201-D56EC29F6DB4}"/>
  <sortState xmlns:xlrd2="http://schemas.microsoft.com/office/spreadsheetml/2017/richdata2" ref="A2:J83">
    <sortCondition ref="I1:I83"/>
  </sortState>
  <tableColumns count="10">
    <tableColumn id="7" xr3:uid="{F3973A1A-5779-46D6-B74C-79DD40E2A8CB}" name="Brand "/>
    <tableColumn id="11" xr3:uid="{FA57EFBD-8BBF-4EFF-A24D-317079CE433C}" name="Scale"/>
    <tableColumn id="1" xr3:uid="{52CA66B1-C399-4A06-91A1-D30E9B16DB22}" name="Item Listed " dataDxfId="7"/>
    <tableColumn id="2" xr3:uid="{C225053D-8751-4DC2-BE56-FA155DF916CE}" name="Price Sold"/>
    <tableColumn id="3" xr3:uid="{076658C0-2C69-416C-93AF-D7B54565F7CF}" name="Shipping Cost "/>
    <tableColumn id="4" xr3:uid="{86105269-6ECD-4E06-ADA3-D37B4AD83329}" name=" Revenue  " dataDxfId="6">
      <calculatedColumnFormula>SUM(Table1[[#This Row],[Price Sold]],Table1[[#This Row],[Shipping Cost ]])</calculatedColumnFormula>
    </tableColumn>
    <tableColumn id="5" xr3:uid="{F91B6B9A-335F-42D3-B40C-F46AA783A4D8}" name="Transaction Fees "/>
    <tableColumn id="6" xr3:uid="{A6C00501-F887-4B66-8E91-C5615BBA9039}" name="Net Profits" dataDxfId="5">
      <calculatedColumnFormula>SUM(Table1[[#This Row],[ Revenue  ]],Table1[[#This Row],[Transaction Fees ]])</calculatedColumnFormula>
    </tableColumn>
    <tableColumn id="8" xr3:uid="{D3E5F21E-6F81-4735-81B4-74F8D9AA109B}" name="Date Sold "/>
    <tableColumn id="9" xr3:uid="{3C460B48-F54E-4F4C-A997-6321830C4456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8703F-F7C0-4D5E-A05B-2E0843FE0358}" name="Table2" displayName="Table2" ref="A1:I8" totalsRowShown="0" headerRowDxfId="4" headerRowBorderDxfId="3" tableBorderDxfId="2">
  <autoFilter ref="A1:I8" xr:uid="{6DB8703F-F7C0-4D5E-A05B-2E0843FE0358}"/>
  <tableColumns count="9">
    <tableColumn id="1" xr3:uid="{4738A35F-3F49-4CA1-922E-6B7A46849F0E}" name="Item Listed "/>
    <tableColumn id="2" xr3:uid="{87037525-0D81-4CE7-B3F5-E17D3148A317}" name="Price Sold"/>
    <tableColumn id="3" xr3:uid="{9CFF9B13-D22F-4EB4-9217-5D0D5E91A836}" name="Shipping Cost "/>
    <tableColumn id="4" xr3:uid="{078080F1-157F-4107-8C10-53FF85E3CE61}" name=" Revenue  " dataDxfId="1">
      <calculatedColumnFormula>SUM(Table2[[#This Row],[Shipping Cost ]],Table2[[#This Row],[Price Sold]])</calculatedColumnFormula>
    </tableColumn>
    <tableColumn id="5" xr3:uid="{698ED075-6E69-46D0-9B88-E164430E6D53}" name="Transaction Fees "/>
    <tableColumn id="6" xr3:uid="{E964414C-57CA-4EE5-98DF-7FCF93BC65F7}" name="Net Profits" dataDxfId="0">
      <calculatedColumnFormula>SUM(Table2[[#This Row],[ Revenue  ]],Table2[[#This Row],[Transaction Fees ]])</calculatedColumnFormula>
    </tableColumn>
    <tableColumn id="7" xr3:uid="{9C0CF00A-E76B-4F97-94A0-E6D04ADB7E8F}" name="Sold "/>
    <tableColumn id="8" xr3:uid="{5CD6193E-E39F-40AB-845E-928EC27F5B83}" name="Date Sold "/>
    <tableColumn id="9" xr3:uid="{442AF068-AFD4-41A4-AAFC-8A0B4281A4E8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27147-421B-461E-9607-6EF738E94BEE}" name="Table35" displayName="Table35" ref="J1:J2" totalsRowShown="0">
  <autoFilter ref="J1:J2" xr:uid="{BBB27147-421B-461E-9607-6EF738E94BEE}"/>
  <tableColumns count="1">
    <tableColumn id="1" xr3:uid="{295C8C35-A913-46E8-B752-E5284583754E}" name="Total Net Profits ">
      <calculatedColumnFormula>SUM(F:F)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2938-C6C2-4CF5-8280-EBA79D142383}">
  <dimension ref="A1:K1048576"/>
  <sheetViews>
    <sheetView tabSelected="1" topLeftCell="A70" workbookViewId="0">
      <selection activeCell="E81" sqref="E81"/>
    </sheetView>
  </sheetViews>
  <sheetFormatPr defaultColWidth="45.109375" defaultRowHeight="14.4" x14ac:dyDescent="0.3"/>
  <cols>
    <col min="1" max="1" width="13.5546875" bestFit="1" customWidth="1"/>
    <col min="2" max="2" width="10.109375" bestFit="1" customWidth="1"/>
    <col min="3" max="3" width="59.5546875" bestFit="1" customWidth="1"/>
    <col min="4" max="4" width="14.88671875" bestFit="1" customWidth="1"/>
    <col min="5" max="5" width="21.33203125" bestFit="1" customWidth="1"/>
    <col min="6" max="6" width="15.33203125" bestFit="1" customWidth="1"/>
    <col min="7" max="7" width="14.6640625" bestFit="1" customWidth="1"/>
    <col min="8" max="8" width="16" bestFit="1" customWidth="1"/>
    <col min="9" max="9" width="18.44140625" bestFit="1" customWidth="1"/>
  </cols>
  <sheetData>
    <row r="1" spans="1:11" x14ac:dyDescent="0.3">
      <c r="A1" s="1" t="s">
        <v>31</v>
      </c>
      <c r="B1" s="1" t="s">
        <v>34</v>
      </c>
      <c r="C1" s="1" t="s">
        <v>0</v>
      </c>
      <c r="D1" s="1" t="s">
        <v>9</v>
      </c>
      <c r="E1" s="1" t="s">
        <v>1</v>
      </c>
      <c r="F1" s="1" t="s">
        <v>4</v>
      </c>
      <c r="G1" s="1" t="s">
        <v>3</v>
      </c>
      <c r="H1" s="1" t="s">
        <v>5</v>
      </c>
      <c r="I1" s="1" t="s">
        <v>8</v>
      </c>
      <c r="J1" s="1" t="s">
        <v>7</v>
      </c>
      <c r="K1" t="s">
        <v>6</v>
      </c>
    </row>
    <row r="2" spans="1:11" x14ac:dyDescent="0.3">
      <c r="A2" t="s">
        <v>23</v>
      </c>
      <c r="B2" t="s">
        <v>32</v>
      </c>
      <c r="C2" t="s">
        <v>36</v>
      </c>
      <c r="D2">
        <v>49.99</v>
      </c>
      <c r="E2">
        <v>14.99</v>
      </c>
      <c r="F2">
        <f>SUM(Table1[[#This Row],[Price Sold]],Table1[[#This Row],[Shipping Cost ]])</f>
        <v>64.98</v>
      </c>
      <c r="G2">
        <v>-9.01</v>
      </c>
      <c r="H2">
        <f>SUM(Table1[[#This Row],[ Revenue  ]],Table1[[#This Row],[Transaction Fees ]])</f>
        <v>55.970000000000006</v>
      </c>
      <c r="I2" s="3">
        <v>45303</v>
      </c>
      <c r="K2">
        <f>SUM(H:H)</f>
        <v>1473.9199999999998</v>
      </c>
    </row>
    <row r="3" spans="1:11" x14ac:dyDescent="0.3">
      <c r="A3" t="s">
        <v>23</v>
      </c>
      <c r="B3" t="s">
        <v>32</v>
      </c>
      <c r="C3" t="s">
        <v>37</v>
      </c>
      <c r="D3">
        <v>30</v>
      </c>
      <c r="E3">
        <v>0</v>
      </c>
      <c r="F3">
        <f>SUM(Table1[[#This Row],[Price Sold]],Table1[[#This Row],[Shipping Cost ]])</f>
        <v>30</v>
      </c>
      <c r="H3">
        <f>SUM(Table1[[#This Row],[ Revenue  ]],Table1[[#This Row],[Transaction Fees ]])</f>
        <v>30</v>
      </c>
      <c r="I3" s="3">
        <v>45332</v>
      </c>
    </row>
    <row r="4" spans="1:11" x14ac:dyDescent="0.3">
      <c r="A4" t="s">
        <v>23</v>
      </c>
      <c r="B4" t="s">
        <v>32</v>
      </c>
      <c r="C4" t="s">
        <v>38</v>
      </c>
      <c r="D4">
        <v>59.99</v>
      </c>
      <c r="E4">
        <v>14.99</v>
      </c>
      <c r="F4">
        <f>SUM(Table1[[#This Row],[Price Sold]],Table1[[#This Row],[Shipping Cost ]])</f>
        <v>74.98</v>
      </c>
      <c r="G4">
        <v>-10.34</v>
      </c>
      <c r="H4">
        <f>SUM(Table1[[#This Row],[ Revenue  ]],Table1[[#This Row],[Transaction Fees ]])</f>
        <v>64.64</v>
      </c>
      <c r="I4" s="3">
        <v>45334</v>
      </c>
    </row>
    <row r="5" spans="1:11" x14ac:dyDescent="0.3">
      <c r="A5" t="s">
        <v>23</v>
      </c>
      <c r="B5" t="s">
        <v>32</v>
      </c>
      <c r="C5" t="s">
        <v>39</v>
      </c>
      <c r="D5">
        <v>50</v>
      </c>
      <c r="E5">
        <v>0</v>
      </c>
      <c r="F5">
        <f>SUM(Table1[[#This Row],[Price Sold]],Table1[[#This Row],[Shipping Cost ]])</f>
        <v>50</v>
      </c>
      <c r="G5">
        <v>-7</v>
      </c>
      <c r="H5">
        <f>SUM(Table1[[#This Row],[ Revenue  ]],Table1[[#This Row],[Transaction Fees ]])</f>
        <v>43</v>
      </c>
      <c r="I5" s="3">
        <v>45385</v>
      </c>
    </row>
    <row r="6" spans="1:11" x14ac:dyDescent="0.3">
      <c r="A6" t="s">
        <v>23</v>
      </c>
      <c r="B6" t="s">
        <v>32</v>
      </c>
      <c r="C6" t="s">
        <v>40</v>
      </c>
      <c r="D6">
        <v>30</v>
      </c>
      <c r="E6">
        <v>14.99</v>
      </c>
      <c r="F6">
        <f>SUM(Table1[[#This Row],[Price Sold]],Table1[[#This Row],[Shipping Cost ]])</f>
        <v>44.99</v>
      </c>
      <c r="G6">
        <v>-6.33</v>
      </c>
      <c r="H6">
        <f>SUM(Table1[[#This Row],[ Revenue  ]],Table1[[#This Row],[Transaction Fees ]])</f>
        <v>38.660000000000004</v>
      </c>
      <c r="I6" s="3">
        <v>45386</v>
      </c>
    </row>
    <row r="7" spans="1:11" x14ac:dyDescent="0.3">
      <c r="A7" t="s">
        <v>23</v>
      </c>
      <c r="B7" t="s">
        <v>32</v>
      </c>
      <c r="C7" t="s">
        <v>41</v>
      </c>
      <c r="D7">
        <v>60</v>
      </c>
      <c r="E7">
        <v>10</v>
      </c>
      <c r="F7">
        <f>SUM(Table1[[#This Row],[Price Sold]],Table1[[#This Row],[Shipping Cost ]])</f>
        <v>70</v>
      </c>
      <c r="G7">
        <v>-9.68</v>
      </c>
      <c r="H7">
        <f>SUM(Table1[[#This Row],[ Revenue  ]],Table1[[#This Row],[Transaction Fees ]])</f>
        <v>60.32</v>
      </c>
      <c r="I7" s="3">
        <v>45394</v>
      </c>
    </row>
    <row r="8" spans="1:11" x14ac:dyDescent="0.3">
      <c r="A8" t="s">
        <v>30</v>
      </c>
      <c r="B8" t="s">
        <v>32</v>
      </c>
      <c r="C8" t="s">
        <v>42</v>
      </c>
      <c r="D8">
        <v>60</v>
      </c>
      <c r="E8">
        <v>10</v>
      </c>
      <c r="F8">
        <f>SUM(Table1[[#This Row],[Price Sold]],Table1[[#This Row],[Shipping Cost ]])</f>
        <v>70</v>
      </c>
      <c r="G8">
        <v>-9.68</v>
      </c>
      <c r="H8">
        <f>SUM(Table1[[#This Row],[ Revenue  ]],Table1[[#This Row],[Transaction Fees ]])</f>
        <v>60.32</v>
      </c>
      <c r="I8" s="3">
        <v>45399</v>
      </c>
    </row>
    <row r="9" spans="1:11" x14ac:dyDescent="0.3">
      <c r="A9" t="s">
        <v>24</v>
      </c>
      <c r="B9" t="s">
        <v>32</v>
      </c>
      <c r="C9" t="s">
        <v>43</v>
      </c>
      <c r="D9">
        <v>36</v>
      </c>
      <c r="E9">
        <v>0</v>
      </c>
      <c r="F9">
        <f>SUM(Table1[[#This Row],[Price Sold]],Table1[[#This Row],[Shipping Cost ]])</f>
        <v>36</v>
      </c>
      <c r="G9">
        <v>-7.04</v>
      </c>
      <c r="H9">
        <f>SUM(Table1[[#This Row],[ Revenue  ]],Table1[[#This Row],[Transaction Fees ]])</f>
        <v>28.96</v>
      </c>
      <c r="I9" s="3">
        <v>45399</v>
      </c>
    </row>
    <row r="10" spans="1:11" x14ac:dyDescent="0.3">
      <c r="A10" t="s">
        <v>24</v>
      </c>
      <c r="B10" t="s">
        <v>32</v>
      </c>
      <c r="C10" t="s">
        <v>44</v>
      </c>
      <c r="D10">
        <v>50</v>
      </c>
      <c r="E10">
        <v>0</v>
      </c>
      <c r="F10">
        <f>SUM(Table1[[#This Row],[Price Sold]],Table1[[#This Row],[Shipping Cost ]])</f>
        <v>50</v>
      </c>
      <c r="G10">
        <v>-7.04</v>
      </c>
      <c r="H10">
        <f>SUM(Table1[[#This Row],[ Revenue  ]],Table1[[#This Row],[Transaction Fees ]])</f>
        <v>42.96</v>
      </c>
      <c r="I10" s="3">
        <v>45399</v>
      </c>
      <c r="J10" t="s">
        <v>20</v>
      </c>
    </row>
    <row r="11" spans="1:11" x14ac:dyDescent="0.3">
      <c r="A11" t="s">
        <v>24</v>
      </c>
      <c r="B11" t="s">
        <v>32</v>
      </c>
      <c r="C11" t="s">
        <v>45</v>
      </c>
      <c r="D11">
        <v>35</v>
      </c>
      <c r="E11">
        <v>0</v>
      </c>
      <c r="F11">
        <f>SUM(Table1[[#This Row],[Price Sold]],Table1[[#This Row],[Shipping Cost ]])</f>
        <v>35</v>
      </c>
      <c r="G11">
        <v>-7.04</v>
      </c>
      <c r="H11">
        <f>SUM(Table1[[#This Row],[ Revenue  ]],Table1[[#This Row],[Transaction Fees ]])</f>
        <v>27.96</v>
      </c>
      <c r="I11" s="3">
        <v>45399</v>
      </c>
      <c r="J11" t="s">
        <v>19</v>
      </c>
    </row>
    <row r="12" spans="1:11" x14ac:dyDescent="0.3">
      <c r="A12" t="s">
        <v>24</v>
      </c>
      <c r="B12" t="s">
        <v>32</v>
      </c>
      <c r="C12" t="s">
        <v>46</v>
      </c>
      <c r="D12">
        <v>67</v>
      </c>
      <c r="E12">
        <v>20</v>
      </c>
      <c r="F12">
        <f>SUM(Table1[[#This Row],[Price Sold]],Table1[[#This Row],[Shipping Cost ]])</f>
        <v>87</v>
      </c>
      <c r="G12">
        <v>-7.04</v>
      </c>
      <c r="H12">
        <f>SUM(Table1[[#This Row],[ Revenue  ]],Table1[[#This Row],[Transaction Fees ]])</f>
        <v>79.959999999999994</v>
      </c>
      <c r="I12" s="3">
        <v>45399</v>
      </c>
      <c r="J12" t="s">
        <v>19</v>
      </c>
    </row>
    <row r="13" spans="1:11" x14ac:dyDescent="0.3">
      <c r="A13" t="s">
        <v>24</v>
      </c>
      <c r="B13" t="s">
        <v>32</v>
      </c>
      <c r="C13" t="s">
        <v>47</v>
      </c>
      <c r="D13">
        <v>80</v>
      </c>
      <c r="E13">
        <v>10</v>
      </c>
      <c r="F13">
        <f>SUM(Table1[[#This Row],[Price Sold]],Table1[[#This Row],[Shipping Cost ]])</f>
        <v>90</v>
      </c>
      <c r="G13">
        <v>-12.36</v>
      </c>
      <c r="H13">
        <f>SUM(Table1[[#This Row],[ Revenue  ]],Table1[[#This Row],[Transaction Fees ]])</f>
        <v>77.64</v>
      </c>
      <c r="I13" s="3">
        <v>45399</v>
      </c>
    </row>
    <row r="14" spans="1:11" x14ac:dyDescent="0.3">
      <c r="A14" t="s">
        <v>23</v>
      </c>
      <c r="B14" t="s">
        <v>32</v>
      </c>
      <c r="C14" t="s">
        <v>48</v>
      </c>
      <c r="D14">
        <v>35</v>
      </c>
      <c r="E14">
        <v>14.5</v>
      </c>
      <c r="F14">
        <f>SUM(Table1[[#This Row],[Price Sold]],Table1[[#This Row],[Shipping Cost ]])</f>
        <v>49.5</v>
      </c>
      <c r="G14">
        <v>-6.93</v>
      </c>
      <c r="H14">
        <f>SUM(Table1[[#This Row],[ Revenue  ]],Table1[[#This Row],[Transaction Fees ]])</f>
        <v>42.57</v>
      </c>
      <c r="I14" s="3">
        <v>45403</v>
      </c>
      <c r="J14" t="s">
        <v>18</v>
      </c>
    </row>
    <row r="15" spans="1:11" x14ac:dyDescent="0.3">
      <c r="A15" t="s">
        <v>23</v>
      </c>
      <c r="B15" t="s">
        <v>32</v>
      </c>
      <c r="C15" t="s">
        <v>49</v>
      </c>
      <c r="D15">
        <v>60</v>
      </c>
      <c r="E15">
        <v>0</v>
      </c>
      <c r="F15">
        <f>SUM(Table1[[#This Row],[Price Sold]],Table1[[#This Row],[Shipping Cost ]])</f>
        <v>60</v>
      </c>
      <c r="G15">
        <v>-8.34</v>
      </c>
      <c r="H15">
        <f>SUM(Table1[[#This Row],[ Revenue  ]],Table1[[#This Row],[Transaction Fees ]])</f>
        <v>51.66</v>
      </c>
      <c r="I15" s="3">
        <v>45403</v>
      </c>
      <c r="J15" t="s">
        <v>18</v>
      </c>
    </row>
    <row r="16" spans="1:11" x14ac:dyDescent="0.3">
      <c r="A16" t="s">
        <v>27</v>
      </c>
      <c r="B16" t="s">
        <v>32</v>
      </c>
      <c r="C16" t="s">
        <v>50</v>
      </c>
      <c r="D16">
        <v>100</v>
      </c>
      <c r="E16">
        <v>14.5</v>
      </c>
      <c r="F16">
        <f>SUM(Table1[[#This Row],[Price Sold]],Table1[[#This Row],[Shipping Cost ]])</f>
        <v>114.5</v>
      </c>
      <c r="G16">
        <v>-15.64</v>
      </c>
      <c r="H16">
        <f>SUM(Table1[[#This Row],[ Revenue  ]],Table1[[#This Row],[Transaction Fees ]])</f>
        <v>98.86</v>
      </c>
      <c r="I16" s="3">
        <v>45404</v>
      </c>
    </row>
    <row r="17" spans="1:10" x14ac:dyDescent="0.3">
      <c r="A17" t="s">
        <v>23</v>
      </c>
      <c r="B17" s="8" t="s">
        <v>22</v>
      </c>
      <c r="C17" t="s">
        <v>111</v>
      </c>
      <c r="D17">
        <v>44</v>
      </c>
      <c r="E17">
        <v>14.5</v>
      </c>
      <c r="F17">
        <f>SUM(Table1[[#This Row],[Price Sold]],Table1[[#This Row],[Shipping Cost ]])</f>
        <v>58.5</v>
      </c>
      <c r="G17">
        <v>-8.14</v>
      </c>
      <c r="H17">
        <f>SUM(Table1[[#This Row],[ Revenue  ]],Table1[[#This Row],[Transaction Fees ]])</f>
        <v>50.36</v>
      </c>
      <c r="I17" s="3">
        <v>45407</v>
      </c>
    </row>
    <row r="18" spans="1:10" x14ac:dyDescent="0.3">
      <c r="A18" t="s">
        <v>29</v>
      </c>
      <c r="B18" t="s">
        <v>33</v>
      </c>
      <c r="C18" t="s">
        <v>104</v>
      </c>
      <c r="D18">
        <v>18</v>
      </c>
      <c r="E18">
        <v>0</v>
      </c>
      <c r="F18">
        <f>SUM(Table1[[#This Row],[Price Sold]],Table1[[#This Row],[Shipping Cost ]])</f>
        <v>18</v>
      </c>
      <c r="G18">
        <v>-16.12</v>
      </c>
      <c r="H18">
        <f>SUM(Table1[[#This Row],[ Revenue  ]],Table1[[#This Row],[Transaction Fees ]])</f>
        <v>1.879999999999999</v>
      </c>
      <c r="I18" s="3">
        <v>45407</v>
      </c>
      <c r="J18" t="s">
        <v>21</v>
      </c>
    </row>
    <row r="19" spans="1:10" x14ac:dyDescent="0.3">
      <c r="A19" t="s">
        <v>25</v>
      </c>
      <c r="B19" t="s">
        <v>33</v>
      </c>
      <c r="C19" t="s">
        <v>105</v>
      </c>
      <c r="D19">
        <v>18</v>
      </c>
      <c r="E19">
        <v>14.5</v>
      </c>
      <c r="F19">
        <f>SUM(Table1[[#This Row],[Price Sold]],Table1[[#This Row],[Shipping Cost ]])</f>
        <v>32.5</v>
      </c>
      <c r="H19">
        <f>SUM(Table1[[#This Row],[ Revenue  ]],Table1[[#This Row],[Transaction Fees ]])</f>
        <v>32.5</v>
      </c>
      <c r="I19" s="3">
        <v>45407</v>
      </c>
      <c r="J19" t="s">
        <v>21</v>
      </c>
    </row>
    <row r="20" spans="1:10" x14ac:dyDescent="0.3">
      <c r="A20" t="s">
        <v>25</v>
      </c>
      <c r="B20" t="s">
        <v>33</v>
      </c>
      <c r="C20" t="s">
        <v>106</v>
      </c>
      <c r="D20">
        <v>35</v>
      </c>
      <c r="E20">
        <v>14.5</v>
      </c>
      <c r="F20">
        <f>SUM(Table1[[#This Row],[Price Sold]],Table1[[#This Row],[Shipping Cost ]])</f>
        <v>49.5</v>
      </c>
      <c r="H20">
        <f>SUM(Table1[[#This Row],[ Revenue  ]],Table1[[#This Row],[Transaction Fees ]])</f>
        <v>49.5</v>
      </c>
      <c r="I20" s="3">
        <v>45407</v>
      </c>
      <c r="J20" t="s">
        <v>21</v>
      </c>
    </row>
    <row r="21" spans="1:10" x14ac:dyDescent="0.3">
      <c r="A21" t="s">
        <v>25</v>
      </c>
      <c r="B21" t="s">
        <v>33</v>
      </c>
      <c r="C21" t="s">
        <v>107</v>
      </c>
      <c r="D21">
        <v>18</v>
      </c>
      <c r="E21">
        <v>0</v>
      </c>
      <c r="F21">
        <f>SUM(Table1[[#This Row],[Price Sold]],Table1[[#This Row],[Shipping Cost ]])</f>
        <v>18</v>
      </c>
      <c r="H21">
        <f>SUM(Table1[[#This Row],[ Revenue  ]],Table1[[#This Row],[Transaction Fees ]])</f>
        <v>18</v>
      </c>
      <c r="I21" s="3">
        <v>45407</v>
      </c>
      <c r="J21" t="s">
        <v>21</v>
      </c>
    </row>
    <row r="22" spans="1:10" x14ac:dyDescent="0.3">
      <c r="A22" t="s">
        <v>23</v>
      </c>
      <c r="B22" t="s">
        <v>32</v>
      </c>
      <c r="C22" t="s">
        <v>51</v>
      </c>
      <c r="D22">
        <v>70</v>
      </c>
      <c r="E22">
        <v>14.5</v>
      </c>
      <c r="F22">
        <f>SUM(Table1[[#This Row],[Price Sold]],Table1[[#This Row],[Shipping Cost ]])</f>
        <v>84.5</v>
      </c>
      <c r="G22">
        <v>-18.329999999999998</v>
      </c>
      <c r="H22">
        <f>SUM(Table1[[#This Row],[ Revenue  ]],Table1[[#This Row],[Transaction Fees ]])</f>
        <v>66.17</v>
      </c>
      <c r="I22" s="3">
        <v>45408</v>
      </c>
      <c r="J22" t="s">
        <v>17</v>
      </c>
    </row>
    <row r="23" spans="1:10" x14ac:dyDescent="0.3">
      <c r="A23" t="s">
        <v>23</v>
      </c>
      <c r="B23" t="s">
        <v>32</v>
      </c>
      <c r="C23" t="s">
        <v>52</v>
      </c>
      <c r="D23">
        <v>50</v>
      </c>
      <c r="E23">
        <v>0</v>
      </c>
      <c r="F23">
        <f>SUM(Table1[[#This Row],[Price Sold]],Table1[[#This Row],[Shipping Cost ]])</f>
        <v>50</v>
      </c>
      <c r="H23">
        <f>SUM(Table1[[#This Row],[ Revenue  ]],Table1[[#This Row],[Transaction Fees ]])</f>
        <v>50</v>
      </c>
      <c r="I23" s="3">
        <v>45408</v>
      </c>
      <c r="J23" t="s">
        <v>17</v>
      </c>
    </row>
    <row r="24" spans="1:10" x14ac:dyDescent="0.3">
      <c r="A24" t="s">
        <v>23</v>
      </c>
      <c r="B24" t="s">
        <v>32</v>
      </c>
      <c r="C24" t="s">
        <v>53</v>
      </c>
      <c r="D24">
        <v>20</v>
      </c>
      <c r="E24">
        <v>14.5</v>
      </c>
      <c r="F24">
        <f>SUM(Table1[[#This Row],[Price Sold]],Table1[[#This Row],[Shipping Cost ]])</f>
        <v>34.5</v>
      </c>
      <c r="G24">
        <v>-4.92</v>
      </c>
      <c r="H24">
        <f>SUM(Table1[[#This Row],[ Revenue  ]],Table1[[#This Row],[Transaction Fees ]])</f>
        <v>29.58</v>
      </c>
      <c r="I24" s="3">
        <v>45409</v>
      </c>
    </row>
    <row r="25" spans="1:10" x14ac:dyDescent="0.3">
      <c r="A25" t="s">
        <v>27</v>
      </c>
      <c r="B25" t="s">
        <v>32</v>
      </c>
      <c r="C25" t="s">
        <v>54</v>
      </c>
      <c r="D25">
        <v>70</v>
      </c>
      <c r="E25">
        <v>14.5</v>
      </c>
      <c r="F25">
        <f>SUM(Table1[[#This Row],[Price Sold]],Table1[[#This Row],[Shipping Cost ]])</f>
        <v>84.5</v>
      </c>
      <c r="G25">
        <v>-11.62</v>
      </c>
      <c r="H25">
        <f>SUM(Table1[[#This Row],[ Revenue  ]],Table1[[#This Row],[Transaction Fees ]])</f>
        <v>72.88</v>
      </c>
      <c r="I25" s="3">
        <v>45411</v>
      </c>
    </row>
    <row r="26" spans="1:10" x14ac:dyDescent="0.3">
      <c r="A26" t="s">
        <v>27</v>
      </c>
      <c r="B26" t="s">
        <v>32</v>
      </c>
      <c r="C26" t="s">
        <v>55</v>
      </c>
      <c r="D26">
        <v>65</v>
      </c>
      <c r="E26">
        <v>14.5</v>
      </c>
      <c r="F26">
        <f>SUM(Table1[[#This Row],[Price Sold]],Table1[[#This Row],[Shipping Cost ]])</f>
        <v>79.5</v>
      </c>
      <c r="G26">
        <v>-10.95</v>
      </c>
      <c r="H26">
        <f>SUM(Table1[[#This Row],[ Revenue  ]],Table1[[#This Row],[Transaction Fees ]])</f>
        <v>68.55</v>
      </c>
      <c r="I26" s="3">
        <v>45414</v>
      </c>
    </row>
    <row r="27" spans="1:10" x14ac:dyDescent="0.3">
      <c r="A27" t="s">
        <v>23</v>
      </c>
      <c r="B27" t="s">
        <v>22</v>
      </c>
      <c r="C27" t="s">
        <v>112</v>
      </c>
      <c r="D27">
        <v>46</v>
      </c>
      <c r="E27">
        <v>14.5</v>
      </c>
      <c r="F27">
        <f>SUM(Table1[[#This Row],[Price Sold]],Table1[[#This Row],[Shipping Cost ]])</f>
        <v>60.5</v>
      </c>
      <c r="G27">
        <v>-8.41</v>
      </c>
      <c r="H27">
        <f>SUM(Table1[[#This Row],[ Revenue  ]],Table1[[#This Row],[Transaction Fees ]])</f>
        <v>52.09</v>
      </c>
      <c r="I27" s="3">
        <v>45416</v>
      </c>
    </row>
    <row r="28" spans="1:10" x14ac:dyDescent="0.3">
      <c r="A28" t="s">
        <v>23</v>
      </c>
      <c r="B28" t="s">
        <v>32</v>
      </c>
      <c r="C28" t="s">
        <v>56</v>
      </c>
      <c r="D28">
        <v>30</v>
      </c>
      <c r="E28">
        <v>14.5</v>
      </c>
      <c r="F28">
        <f>SUM(Table1[[#This Row],[Price Sold]],Table1[[#This Row],[Shipping Cost ]])</f>
        <v>44.5</v>
      </c>
      <c r="G28">
        <v>-6.26</v>
      </c>
      <c r="H28">
        <f>SUM(Table1[[#This Row],[ Revenue  ]],Table1[[#This Row],[Transaction Fees ]])</f>
        <v>38.24</v>
      </c>
      <c r="I28" s="3">
        <v>45421</v>
      </c>
    </row>
    <row r="29" spans="1:10" x14ac:dyDescent="0.3">
      <c r="A29" t="s">
        <v>27</v>
      </c>
      <c r="B29" t="s">
        <v>32</v>
      </c>
      <c r="C29" t="s">
        <v>57</v>
      </c>
      <c r="D29">
        <v>45</v>
      </c>
      <c r="E29">
        <v>14.5</v>
      </c>
      <c r="F29">
        <f>SUM(Table1[[#This Row],[Price Sold]],Table1[[#This Row],[Shipping Cost ]])</f>
        <v>59.5</v>
      </c>
      <c r="G29">
        <v>-8.27</v>
      </c>
      <c r="H29">
        <f>SUM(Table1[[#This Row],[ Revenue  ]],Table1[[#This Row],[Transaction Fees ]])</f>
        <v>51.230000000000004</v>
      </c>
      <c r="I29" s="3">
        <v>45422</v>
      </c>
    </row>
    <row r="30" spans="1:10" x14ac:dyDescent="0.3">
      <c r="A30" t="s">
        <v>23</v>
      </c>
      <c r="B30" t="s">
        <v>32</v>
      </c>
      <c r="C30" t="s">
        <v>76</v>
      </c>
      <c r="D30">
        <v>20</v>
      </c>
      <c r="E30">
        <v>14.5</v>
      </c>
      <c r="F30">
        <f>SUM(Table1[[#This Row],[Price Sold]],Table1[[#This Row],[Shipping Cost ]])</f>
        <v>34.5</v>
      </c>
      <c r="G30">
        <v>-4.92</v>
      </c>
      <c r="H30">
        <f>SUM(Table1[[#This Row],[ Revenue  ]],Table1[[#This Row],[Transaction Fees ]])</f>
        <v>29.58</v>
      </c>
      <c r="I30" s="3">
        <v>45422</v>
      </c>
    </row>
    <row r="31" spans="1:10" x14ac:dyDescent="0.3">
      <c r="A31" t="s">
        <v>23</v>
      </c>
      <c r="B31" t="s">
        <v>32</v>
      </c>
      <c r="C31" t="s">
        <v>88</v>
      </c>
      <c r="D31">
        <v>55</v>
      </c>
      <c r="E31">
        <v>14.5</v>
      </c>
      <c r="F31">
        <f>SUM(Table1[[#This Row],[Price Sold]],Table1[[#This Row],[Shipping Cost ]])</f>
        <v>69.5</v>
      </c>
      <c r="G31">
        <v>-9.6199999999999992</v>
      </c>
      <c r="H31">
        <f>SUM(Table1[[#This Row],[ Revenue  ]],Table1[[#This Row],[Transaction Fees ]])</f>
        <v>59.88</v>
      </c>
      <c r="I31" s="3">
        <v>45422</v>
      </c>
    </row>
    <row r="32" spans="1:10" x14ac:dyDescent="0.3">
      <c r="A32" t="s">
        <v>28</v>
      </c>
      <c r="B32" t="s">
        <v>32</v>
      </c>
      <c r="C32" t="s">
        <v>58</v>
      </c>
      <c r="F32">
        <f>SUM(Table1[[#This Row],[Price Sold]],Table1[[#This Row],[Shipping Cost ]])</f>
        <v>0</v>
      </c>
      <c r="H32">
        <f>SUM(Table1[[#This Row],[ Revenue  ]],Table1[[#This Row],[Transaction Fees ]])</f>
        <v>0</v>
      </c>
    </row>
    <row r="33" spans="1:9" x14ac:dyDescent="0.3">
      <c r="A33" t="s">
        <v>23</v>
      </c>
      <c r="B33" t="s">
        <v>32</v>
      </c>
      <c r="C33" t="s">
        <v>59</v>
      </c>
      <c r="F33">
        <f>SUM(Table1[[#This Row],[Price Sold]],Table1[[#This Row],[Shipping Cost ]])</f>
        <v>0</v>
      </c>
      <c r="H33">
        <f>SUM(Table1[[#This Row],[ Revenue  ]],Table1[[#This Row],[Transaction Fees ]])</f>
        <v>0</v>
      </c>
    </row>
    <row r="34" spans="1:9" x14ac:dyDescent="0.3">
      <c r="A34" t="s">
        <v>23</v>
      </c>
      <c r="B34" t="s">
        <v>32</v>
      </c>
      <c r="C34" t="s">
        <v>60</v>
      </c>
      <c r="F34">
        <f>SUM(Table1[[#This Row],[Price Sold]],Table1[[#This Row],[Shipping Cost ]])</f>
        <v>0</v>
      </c>
      <c r="H34">
        <f>SUM(Table1[[#This Row],[ Revenue  ]],Table1[[#This Row],[Transaction Fees ]])</f>
        <v>0</v>
      </c>
    </row>
    <row r="35" spans="1:9" x14ac:dyDescent="0.3">
      <c r="A35" t="s">
        <v>23</v>
      </c>
      <c r="B35" t="s">
        <v>32</v>
      </c>
      <c r="C35" t="s">
        <v>61</v>
      </c>
      <c r="F35">
        <f>SUM(Table1[[#This Row],[Price Sold]],Table1[[#This Row],[Shipping Cost ]])</f>
        <v>0</v>
      </c>
      <c r="H35">
        <f>SUM(Table1[[#This Row],[ Revenue  ]],Table1[[#This Row],[Transaction Fees ]])</f>
        <v>0</v>
      </c>
      <c r="I35" s="3"/>
    </row>
    <row r="36" spans="1:9" x14ac:dyDescent="0.3">
      <c r="A36" t="s">
        <v>23</v>
      </c>
      <c r="B36" t="s">
        <v>32</v>
      </c>
      <c r="C36" t="s">
        <v>62</v>
      </c>
      <c r="F36">
        <f>SUM(Table1[[#This Row],[Price Sold]],Table1[[#This Row],[Shipping Cost ]])</f>
        <v>0</v>
      </c>
      <c r="H36">
        <f>SUM(Table1[[#This Row],[ Revenue  ]],Table1[[#This Row],[Transaction Fees ]])</f>
        <v>0</v>
      </c>
    </row>
    <row r="37" spans="1:9" x14ac:dyDescent="0.3">
      <c r="A37" t="s">
        <v>23</v>
      </c>
      <c r="B37" t="s">
        <v>32</v>
      </c>
      <c r="C37" t="s">
        <v>63</v>
      </c>
      <c r="F37">
        <f>SUM(Table1[[#This Row],[Price Sold]],Table1[[#This Row],[Shipping Cost ]])</f>
        <v>0</v>
      </c>
      <c r="H37">
        <f>SUM(Table1[[#This Row],[ Revenue  ]],Table1[[#This Row],[Transaction Fees ]])</f>
        <v>0</v>
      </c>
    </row>
    <row r="38" spans="1:9" x14ac:dyDescent="0.3">
      <c r="A38" t="s">
        <v>23</v>
      </c>
      <c r="B38" t="s">
        <v>32</v>
      </c>
      <c r="C38" t="s">
        <v>64</v>
      </c>
      <c r="F38">
        <f>SUM(Table1[[#This Row],[Price Sold]],Table1[[#This Row],[Shipping Cost ]])</f>
        <v>0</v>
      </c>
      <c r="H38">
        <f>SUM(Table1[[#This Row],[ Revenue  ]],Table1[[#This Row],[Transaction Fees ]])</f>
        <v>0</v>
      </c>
    </row>
    <row r="39" spans="1:9" x14ac:dyDescent="0.3">
      <c r="A39" t="s">
        <v>23</v>
      </c>
      <c r="B39" t="s">
        <v>32</v>
      </c>
      <c r="C39" t="s">
        <v>65</v>
      </c>
      <c r="F39">
        <f>SUM(Table1[[#This Row],[Price Sold]],Table1[[#This Row],[Shipping Cost ]])</f>
        <v>0</v>
      </c>
      <c r="H39">
        <f>SUM(Table1[[#This Row],[ Revenue  ]],Table1[[#This Row],[Transaction Fees ]])</f>
        <v>0</v>
      </c>
    </row>
    <row r="40" spans="1:9" x14ac:dyDescent="0.3">
      <c r="A40" t="s">
        <v>23</v>
      </c>
      <c r="B40" t="s">
        <v>32</v>
      </c>
      <c r="C40" t="s">
        <v>66</v>
      </c>
      <c r="F40">
        <f>SUM(Table1[[#This Row],[Price Sold]],Table1[[#This Row],[Shipping Cost ]])</f>
        <v>0</v>
      </c>
      <c r="H40">
        <f>SUM(Table1[[#This Row],[ Revenue  ]],Table1[[#This Row],[Transaction Fees ]])</f>
        <v>0</v>
      </c>
    </row>
    <row r="41" spans="1:9" x14ac:dyDescent="0.3">
      <c r="A41" t="s">
        <v>23</v>
      </c>
      <c r="B41" t="s">
        <v>32</v>
      </c>
      <c r="C41" t="s">
        <v>66</v>
      </c>
      <c r="F41">
        <f>SUM(Table1[[#This Row],[Price Sold]],Table1[[#This Row],[Shipping Cost ]])</f>
        <v>0</v>
      </c>
      <c r="H41">
        <f>SUM(Table1[[#This Row],[ Revenue  ]],Table1[[#This Row],[Transaction Fees ]])</f>
        <v>0</v>
      </c>
    </row>
    <row r="42" spans="1:9" x14ac:dyDescent="0.3">
      <c r="A42" t="s">
        <v>23</v>
      </c>
      <c r="B42" t="s">
        <v>32</v>
      </c>
      <c r="C42" t="s">
        <v>67</v>
      </c>
      <c r="F42">
        <f>SUM(Table1[[#This Row],[Price Sold]],Table1[[#This Row],[Shipping Cost ]])</f>
        <v>0</v>
      </c>
      <c r="H42">
        <f>SUM(Table1[[#This Row],[ Revenue  ]],Table1[[#This Row],[Transaction Fees ]])</f>
        <v>0</v>
      </c>
    </row>
    <row r="43" spans="1:9" x14ac:dyDescent="0.3">
      <c r="A43" t="s">
        <v>23</v>
      </c>
      <c r="B43" t="s">
        <v>32</v>
      </c>
      <c r="C43" t="s">
        <v>68</v>
      </c>
      <c r="F43">
        <f>SUM(Table1[[#This Row],[Price Sold]],Table1[[#This Row],[Shipping Cost ]])</f>
        <v>0</v>
      </c>
      <c r="H43">
        <f>SUM(Table1[[#This Row],[ Revenue  ]],Table1[[#This Row],[Transaction Fees ]])</f>
        <v>0</v>
      </c>
    </row>
    <row r="44" spans="1:9" x14ac:dyDescent="0.3">
      <c r="A44" t="s">
        <v>23</v>
      </c>
      <c r="B44" t="s">
        <v>32</v>
      </c>
      <c r="C44" t="s">
        <v>69</v>
      </c>
      <c r="F44">
        <f>SUM(Table1[[#This Row],[Price Sold]],Table1[[#This Row],[Shipping Cost ]])</f>
        <v>0</v>
      </c>
      <c r="H44">
        <f>SUM(Table1[[#This Row],[ Revenue  ]],Table1[[#This Row],[Transaction Fees ]])</f>
        <v>0</v>
      </c>
    </row>
    <row r="45" spans="1:9" x14ac:dyDescent="0.3">
      <c r="A45" t="s">
        <v>23</v>
      </c>
      <c r="B45" t="s">
        <v>32</v>
      </c>
      <c r="C45" t="s">
        <v>70</v>
      </c>
      <c r="F45">
        <f>SUM(Table1[[#This Row],[Price Sold]],Table1[[#This Row],[Shipping Cost ]])</f>
        <v>0</v>
      </c>
      <c r="H45">
        <f>SUM(Table1[[#This Row],[ Revenue  ]],Table1[[#This Row],[Transaction Fees ]])</f>
        <v>0</v>
      </c>
    </row>
    <row r="46" spans="1:9" x14ac:dyDescent="0.3">
      <c r="A46" t="s">
        <v>23</v>
      </c>
      <c r="B46" t="s">
        <v>32</v>
      </c>
      <c r="C46" t="s">
        <v>40</v>
      </c>
      <c r="F46">
        <f>SUM(Table1[[#This Row],[Price Sold]],Table1[[#This Row],[Shipping Cost ]])</f>
        <v>0</v>
      </c>
      <c r="H46">
        <f>SUM(Table1[[#This Row],[ Revenue  ]],Table1[[#This Row],[Transaction Fees ]])</f>
        <v>0</v>
      </c>
    </row>
    <row r="47" spans="1:9" x14ac:dyDescent="0.3">
      <c r="A47" t="s">
        <v>23</v>
      </c>
      <c r="B47" t="s">
        <v>32</v>
      </c>
      <c r="C47" t="s">
        <v>71</v>
      </c>
      <c r="F47">
        <f>SUM(Table1[[#This Row],[Price Sold]],Table1[[#This Row],[Shipping Cost ]])</f>
        <v>0</v>
      </c>
      <c r="H47">
        <f>SUM(Table1[[#This Row],[ Revenue  ]],Table1[[#This Row],[Transaction Fees ]])</f>
        <v>0</v>
      </c>
    </row>
    <row r="48" spans="1:9" x14ac:dyDescent="0.3">
      <c r="A48" t="s">
        <v>23</v>
      </c>
      <c r="B48" t="s">
        <v>32</v>
      </c>
      <c r="C48" t="s">
        <v>72</v>
      </c>
      <c r="F48">
        <f>SUM(Table1[[#This Row],[Price Sold]],Table1[[#This Row],[Shipping Cost ]])</f>
        <v>0</v>
      </c>
      <c r="H48">
        <f>SUM(Table1[[#This Row],[ Revenue  ]],Table1[[#This Row],[Transaction Fees ]])</f>
        <v>0</v>
      </c>
    </row>
    <row r="49" spans="1:8" x14ac:dyDescent="0.3">
      <c r="A49" t="s">
        <v>23</v>
      </c>
      <c r="B49" t="s">
        <v>32</v>
      </c>
      <c r="C49" t="s">
        <v>73</v>
      </c>
      <c r="F49">
        <f>SUM(Table1[[#This Row],[Price Sold]],Table1[[#This Row],[Shipping Cost ]])</f>
        <v>0</v>
      </c>
      <c r="H49">
        <f>SUM(Table1[[#This Row],[ Revenue  ]],Table1[[#This Row],[Transaction Fees ]])</f>
        <v>0</v>
      </c>
    </row>
    <row r="50" spans="1:8" x14ac:dyDescent="0.3">
      <c r="A50" t="s">
        <v>23</v>
      </c>
      <c r="B50" t="s">
        <v>32</v>
      </c>
      <c r="C50" t="s">
        <v>74</v>
      </c>
      <c r="F50">
        <f>SUM(Table1[[#This Row],[Price Sold]],Table1[[#This Row],[Shipping Cost ]])</f>
        <v>0</v>
      </c>
      <c r="H50">
        <f>SUM(Table1[[#This Row],[ Revenue  ]],Table1[[#This Row],[Transaction Fees ]])</f>
        <v>0</v>
      </c>
    </row>
    <row r="51" spans="1:8" x14ac:dyDescent="0.3">
      <c r="A51" t="s">
        <v>23</v>
      </c>
      <c r="B51" t="s">
        <v>32</v>
      </c>
      <c r="C51" t="s">
        <v>75</v>
      </c>
      <c r="F51">
        <f>SUM(Table1[[#This Row],[Price Sold]],Table1[[#This Row],[Shipping Cost ]])</f>
        <v>0</v>
      </c>
      <c r="H51">
        <f>SUM(Table1[[#This Row],[ Revenue  ]],Table1[[#This Row],[Transaction Fees ]])</f>
        <v>0</v>
      </c>
    </row>
    <row r="52" spans="1:8" x14ac:dyDescent="0.3">
      <c r="A52" t="s">
        <v>23</v>
      </c>
      <c r="B52" t="s">
        <v>32</v>
      </c>
      <c r="C52" t="s">
        <v>77</v>
      </c>
      <c r="F52">
        <f>SUM(Table1[[#This Row],[Price Sold]],Table1[[#This Row],[Shipping Cost ]])</f>
        <v>0</v>
      </c>
      <c r="H52">
        <f>SUM(Table1[[#This Row],[ Revenue  ]],Table1[[#This Row],[Transaction Fees ]])</f>
        <v>0</v>
      </c>
    </row>
    <row r="53" spans="1:8" x14ac:dyDescent="0.3">
      <c r="A53" t="s">
        <v>23</v>
      </c>
      <c r="B53" t="s">
        <v>32</v>
      </c>
      <c r="C53" t="s">
        <v>78</v>
      </c>
      <c r="F53">
        <f>SUM(Table1[[#This Row],[Price Sold]],Table1[[#This Row],[Shipping Cost ]])</f>
        <v>0</v>
      </c>
      <c r="H53">
        <f>SUM(Table1[[#This Row],[ Revenue  ]],Table1[[#This Row],[Transaction Fees ]])</f>
        <v>0</v>
      </c>
    </row>
    <row r="54" spans="1:8" x14ac:dyDescent="0.3">
      <c r="A54" t="s">
        <v>23</v>
      </c>
      <c r="B54" t="s">
        <v>32</v>
      </c>
      <c r="C54" t="s">
        <v>79</v>
      </c>
      <c r="F54">
        <f>SUM(Table1[[#This Row],[Price Sold]],Table1[[#This Row],[Shipping Cost ]])</f>
        <v>0</v>
      </c>
      <c r="H54">
        <f>SUM(Table1[[#This Row],[ Revenue  ]],Table1[[#This Row],[Transaction Fees ]])</f>
        <v>0</v>
      </c>
    </row>
    <row r="55" spans="1:8" x14ac:dyDescent="0.3">
      <c r="A55" t="s">
        <v>23</v>
      </c>
      <c r="B55" t="s">
        <v>32</v>
      </c>
      <c r="C55" t="s">
        <v>80</v>
      </c>
      <c r="F55">
        <f>SUM(Table1[[#This Row],[Price Sold]],Table1[[#This Row],[Shipping Cost ]])</f>
        <v>0</v>
      </c>
      <c r="H55">
        <f>SUM(Table1[[#This Row],[ Revenue  ]],Table1[[#This Row],[Transaction Fees ]])</f>
        <v>0</v>
      </c>
    </row>
    <row r="56" spans="1:8" x14ac:dyDescent="0.3">
      <c r="A56" t="s">
        <v>23</v>
      </c>
      <c r="B56" t="s">
        <v>32</v>
      </c>
      <c r="C56" t="s">
        <v>81</v>
      </c>
      <c r="F56">
        <f>SUM(Table1[[#This Row],[Price Sold]],Table1[[#This Row],[Shipping Cost ]])</f>
        <v>0</v>
      </c>
      <c r="H56">
        <f>SUM(Table1[[#This Row],[ Revenue  ]],Table1[[#This Row],[Transaction Fees ]])</f>
        <v>0</v>
      </c>
    </row>
    <row r="57" spans="1:8" x14ac:dyDescent="0.3">
      <c r="A57" t="s">
        <v>23</v>
      </c>
      <c r="B57" t="s">
        <v>32</v>
      </c>
      <c r="C57" t="s">
        <v>82</v>
      </c>
      <c r="F57">
        <f>SUM(Table1[[#This Row],[Price Sold]],Table1[[#This Row],[Shipping Cost ]])</f>
        <v>0</v>
      </c>
      <c r="H57">
        <f>SUM(Table1[[#This Row],[ Revenue  ]],Table1[[#This Row],[Transaction Fees ]])</f>
        <v>0</v>
      </c>
    </row>
    <row r="58" spans="1:8" x14ac:dyDescent="0.3">
      <c r="A58" t="s">
        <v>23</v>
      </c>
      <c r="B58" t="s">
        <v>32</v>
      </c>
      <c r="C58" t="s">
        <v>83</v>
      </c>
      <c r="F58">
        <f>SUM(Table1[[#This Row],[Price Sold]],Table1[[#This Row],[Shipping Cost ]])</f>
        <v>0</v>
      </c>
      <c r="H58">
        <f>SUM(Table1[[#This Row],[ Revenue  ]],Table1[[#This Row],[Transaction Fees ]])</f>
        <v>0</v>
      </c>
    </row>
    <row r="59" spans="1:8" x14ac:dyDescent="0.3">
      <c r="A59" t="s">
        <v>23</v>
      </c>
      <c r="B59" t="s">
        <v>32</v>
      </c>
      <c r="C59" t="s">
        <v>84</v>
      </c>
      <c r="F59">
        <f>SUM(Table1[[#This Row],[Price Sold]],Table1[[#This Row],[Shipping Cost ]])</f>
        <v>0</v>
      </c>
      <c r="H59">
        <f>SUM(Table1[[#This Row],[ Revenue  ]],Table1[[#This Row],[Transaction Fees ]])</f>
        <v>0</v>
      </c>
    </row>
    <row r="60" spans="1:8" x14ac:dyDescent="0.3">
      <c r="A60" t="s">
        <v>23</v>
      </c>
      <c r="B60" t="s">
        <v>32</v>
      </c>
      <c r="C60" t="s">
        <v>85</v>
      </c>
      <c r="F60">
        <f>SUM(Table1[[#This Row],[Price Sold]],Table1[[#This Row],[Shipping Cost ]])</f>
        <v>0</v>
      </c>
      <c r="H60">
        <f>SUM(Table1[[#This Row],[ Revenue  ]],Table1[[#This Row],[Transaction Fees ]])</f>
        <v>0</v>
      </c>
    </row>
    <row r="61" spans="1:8" x14ac:dyDescent="0.3">
      <c r="A61" t="s">
        <v>23</v>
      </c>
      <c r="B61" t="s">
        <v>32</v>
      </c>
      <c r="C61" t="s">
        <v>86</v>
      </c>
      <c r="F61">
        <f>SUM(Table1[[#This Row],[Price Sold]],Table1[[#This Row],[Shipping Cost ]])</f>
        <v>0</v>
      </c>
      <c r="H61">
        <f>SUM(Table1[[#This Row],[ Revenue  ]],Table1[[#This Row],[Transaction Fees ]])</f>
        <v>0</v>
      </c>
    </row>
    <row r="62" spans="1:8" x14ac:dyDescent="0.3">
      <c r="A62" t="s">
        <v>23</v>
      </c>
      <c r="B62" t="s">
        <v>32</v>
      </c>
      <c r="C62" t="s">
        <v>87</v>
      </c>
      <c r="F62">
        <f>SUM(Table1[[#This Row],[Price Sold]],Table1[[#This Row],[Shipping Cost ]])</f>
        <v>0</v>
      </c>
      <c r="H62">
        <f>SUM(Table1[[#This Row],[ Revenue  ]],Table1[[#This Row],[Transaction Fees ]])</f>
        <v>0</v>
      </c>
    </row>
    <row r="63" spans="1:8" x14ac:dyDescent="0.3">
      <c r="A63" t="s">
        <v>23</v>
      </c>
      <c r="B63" t="s">
        <v>32</v>
      </c>
      <c r="C63" t="s">
        <v>89</v>
      </c>
      <c r="F63">
        <f>SUM(Table1[[#This Row],[Price Sold]],Table1[[#This Row],[Shipping Cost ]])</f>
        <v>0</v>
      </c>
      <c r="H63">
        <f>SUM(Table1[[#This Row],[ Revenue  ]],Table1[[#This Row],[Transaction Fees ]])</f>
        <v>0</v>
      </c>
    </row>
    <row r="64" spans="1:8" x14ac:dyDescent="0.3">
      <c r="A64" t="s">
        <v>23</v>
      </c>
      <c r="B64" t="s">
        <v>32</v>
      </c>
      <c r="C64" t="s">
        <v>90</v>
      </c>
      <c r="F64">
        <f>SUM(Table1[[#This Row],[Price Sold]],Table1[[#This Row],[Shipping Cost ]])</f>
        <v>0</v>
      </c>
      <c r="H64">
        <f>SUM(Table1[[#This Row],[ Revenue  ]],Table1[[#This Row],[Transaction Fees ]])</f>
        <v>0</v>
      </c>
    </row>
    <row r="65" spans="1:9" x14ac:dyDescent="0.3">
      <c r="A65" t="s">
        <v>23</v>
      </c>
      <c r="B65" t="s">
        <v>32</v>
      </c>
      <c r="C65" t="s">
        <v>91</v>
      </c>
      <c r="F65">
        <f>SUM(Table1[[#This Row],[Price Sold]],Table1[[#This Row],[Shipping Cost ]])</f>
        <v>0</v>
      </c>
      <c r="H65">
        <f>SUM(Table1[[#This Row],[ Revenue  ]],Table1[[#This Row],[Transaction Fees ]])</f>
        <v>0</v>
      </c>
    </row>
    <row r="66" spans="1:9" x14ac:dyDescent="0.3">
      <c r="A66" t="s">
        <v>23</v>
      </c>
      <c r="B66" t="s">
        <v>32</v>
      </c>
      <c r="C66" t="s">
        <v>92</v>
      </c>
      <c r="F66">
        <f>SUM(Table1[[#This Row],[Price Sold]],Table1[[#This Row],[Shipping Cost ]])</f>
        <v>0</v>
      </c>
      <c r="H66">
        <f>SUM(Table1[[#This Row],[ Revenue  ]],Table1[[#This Row],[Transaction Fees ]])</f>
        <v>0</v>
      </c>
    </row>
    <row r="67" spans="1:9" x14ac:dyDescent="0.3">
      <c r="A67" t="s">
        <v>23</v>
      </c>
      <c r="B67" t="s">
        <v>32</v>
      </c>
      <c r="C67" t="s">
        <v>93</v>
      </c>
      <c r="F67">
        <f>SUM(Table1[[#This Row],[Price Sold]],Table1[[#This Row],[Shipping Cost ]])</f>
        <v>0</v>
      </c>
      <c r="H67">
        <f>SUM(Table1[[#This Row],[ Revenue  ]],Table1[[#This Row],[Transaction Fees ]])</f>
        <v>0</v>
      </c>
    </row>
    <row r="68" spans="1:9" x14ac:dyDescent="0.3">
      <c r="A68" t="s">
        <v>23</v>
      </c>
      <c r="B68" t="s">
        <v>32</v>
      </c>
      <c r="C68" t="s">
        <v>94</v>
      </c>
      <c r="F68">
        <f>SUM(Table1[[#This Row],[Price Sold]],Table1[[#This Row],[Shipping Cost ]])</f>
        <v>0</v>
      </c>
      <c r="H68">
        <f>SUM(Table1[[#This Row],[ Revenue  ]],Table1[[#This Row],[Transaction Fees ]])</f>
        <v>0</v>
      </c>
    </row>
    <row r="69" spans="1:9" x14ac:dyDescent="0.3">
      <c r="A69" t="s">
        <v>23</v>
      </c>
      <c r="B69" t="s">
        <v>32</v>
      </c>
      <c r="C69" t="s">
        <v>95</v>
      </c>
      <c r="F69">
        <f>SUM(Table1[[#This Row],[Price Sold]],Table1[[#This Row],[Shipping Cost ]])</f>
        <v>0</v>
      </c>
      <c r="H69">
        <f>SUM(Table1[[#This Row],[ Revenue  ]],Table1[[#This Row],[Transaction Fees ]])</f>
        <v>0</v>
      </c>
    </row>
    <row r="70" spans="1:9" x14ac:dyDescent="0.3">
      <c r="A70" t="s">
        <v>23</v>
      </c>
      <c r="B70" t="s">
        <v>32</v>
      </c>
      <c r="C70" t="s">
        <v>95</v>
      </c>
      <c r="F70">
        <f>SUM(Table1[[#This Row],[Price Sold]],Table1[[#This Row],[Shipping Cost ]])</f>
        <v>0</v>
      </c>
      <c r="H70">
        <f>SUM(Table1[[#This Row],[ Revenue  ]],Table1[[#This Row],[Transaction Fees ]])</f>
        <v>0</v>
      </c>
    </row>
    <row r="71" spans="1:9" x14ac:dyDescent="0.3">
      <c r="A71" t="s">
        <v>23</v>
      </c>
      <c r="B71" t="s">
        <v>32</v>
      </c>
      <c r="C71" t="s">
        <v>96</v>
      </c>
      <c r="F71">
        <f>SUM(Table1[[#This Row],[Price Sold]],Table1[[#This Row],[Shipping Cost ]])</f>
        <v>0</v>
      </c>
      <c r="H71">
        <f>SUM(Table1[[#This Row],[ Revenue  ]],Table1[[#This Row],[Transaction Fees ]])</f>
        <v>0</v>
      </c>
    </row>
    <row r="72" spans="1:9" x14ac:dyDescent="0.3">
      <c r="A72" t="s">
        <v>23</v>
      </c>
      <c r="B72" t="s">
        <v>32</v>
      </c>
      <c r="C72" t="s">
        <v>97</v>
      </c>
      <c r="F72">
        <f>SUM(Table1[[#This Row],[Price Sold]],Table1[[#This Row],[Shipping Cost ]])</f>
        <v>0</v>
      </c>
      <c r="H72">
        <f>SUM(Table1[[#This Row],[ Revenue  ]],Table1[[#This Row],[Transaction Fees ]])</f>
        <v>0</v>
      </c>
      <c r="I72" s="6"/>
    </row>
    <row r="73" spans="1:9" x14ac:dyDescent="0.3">
      <c r="A73" t="s">
        <v>23</v>
      </c>
      <c r="B73" t="s">
        <v>32</v>
      </c>
      <c r="C73" t="s">
        <v>98</v>
      </c>
      <c r="F73">
        <f>SUM(Table1[[#This Row],[Price Sold]],Table1[[#This Row],[Shipping Cost ]])</f>
        <v>0</v>
      </c>
      <c r="H73">
        <f>SUM(Table1[[#This Row],[ Revenue  ]],Table1[[#This Row],[Transaction Fees ]])</f>
        <v>0</v>
      </c>
    </row>
    <row r="74" spans="1:9" x14ac:dyDescent="0.3">
      <c r="A74" t="s">
        <v>23</v>
      </c>
      <c r="B74" t="s">
        <v>32</v>
      </c>
      <c r="C74" t="s">
        <v>109</v>
      </c>
      <c r="F74">
        <f>SUM(Table1[[#This Row],[Price Sold]],Table1[[#This Row],[Shipping Cost ]])</f>
        <v>0</v>
      </c>
      <c r="H74">
        <f>SUM(Table1[[#This Row],[ Revenue  ]],Table1[[#This Row],[Transaction Fees ]])</f>
        <v>0</v>
      </c>
    </row>
    <row r="75" spans="1:9" x14ac:dyDescent="0.3">
      <c r="A75" t="s">
        <v>23</v>
      </c>
      <c r="B75" t="s">
        <v>22</v>
      </c>
      <c r="C75" t="s">
        <v>113</v>
      </c>
      <c r="F75">
        <f>SUM(Table1[[#This Row],[Price Sold]],Table1[[#This Row],[Shipping Cost ]])</f>
        <v>0</v>
      </c>
      <c r="H75">
        <f>SUM(Table1[[#This Row],[ Revenue  ]],Table1[[#This Row],[Transaction Fees ]])</f>
        <v>0</v>
      </c>
    </row>
    <row r="76" spans="1:9" x14ac:dyDescent="0.3">
      <c r="A76" t="s">
        <v>23</v>
      </c>
      <c r="B76" t="s">
        <v>22</v>
      </c>
      <c r="C76" t="s">
        <v>108</v>
      </c>
      <c r="F76">
        <f>SUM(Table1[[#This Row],[Price Sold]],Table1[[#This Row],[Shipping Cost ]])</f>
        <v>0</v>
      </c>
      <c r="H76">
        <f>SUM(Table1[[#This Row],[ Revenue  ]],Table1[[#This Row],[Transaction Fees ]])</f>
        <v>0</v>
      </c>
    </row>
    <row r="77" spans="1:9" x14ac:dyDescent="0.3">
      <c r="A77" t="s">
        <v>23</v>
      </c>
      <c r="B77" t="s">
        <v>32</v>
      </c>
      <c r="C77" t="s">
        <v>110</v>
      </c>
      <c r="F77">
        <f>SUM(Table1[[#This Row],[Price Sold]],Table1[[#This Row],[Shipping Cost ]])</f>
        <v>0</v>
      </c>
      <c r="H77">
        <f>SUM(Table1[[#This Row],[ Revenue  ]],Table1[[#This Row],[Transaction Fees ]])</f>
        <v>0</v>
      </c>
    </row>
    <row r="78" spans="1:9" x14ac:dyDescent="0.3">
      <c r="A78" t="s">
        <v>24</v>
      </c>
      <c r="B78" t="s">
        <v>32</v>
      </c>
      <c r="C78" t="s">
        <v>99</v>
      </c>
      <c r="F78">
        <f>SUM(Table1[[#This Row],[Price Sold]],Table1[[#This Row],[Shipping Cost ]])</f>
        <v>0</v>
      </c>
      <c r="H78">
        <f>SUM(Table1[[#This Row],[ Revenue  ]],Table1[[#This Row],[Transaction Fees ]])</f>
        <v>0</v>
      </c>
    </row>
    <row r="79" spans="1:9" x14ac:dyDescent="0.3">
      <c r="A79" t="s">
        <v>24</v>
      </c>
      <c r="B79" t="s">
        <v>32</v>
      </c>
      <c r="C79" t="s">
        <v>100</v>
      </c>
      <c r="F79">
        <f>SUM(Table1[[#This Row],[Price Sold]],Table1[[#This Row],[Shipping Cost ]])</f>
        <v>0</v>
      </c>
      <c r="H79">
        <f>SUM(Table1[[#This Row],[ Revenue  ]],Table1[[#This Row],[Transaction Fees ]])</f>
        <v>0</v>
      </c>
    </row>
    <row r="80" spans="1:9" x14ac:dyDescent="0.3">
      <c r="A80" t="s">
        <v>24</v>
      </c>
      <c r="B80" t="s">
        <v>32</v>
      </c>
      <c r="C80" t="s">
        <v>101</v>
      </c>
      <c r="F80">
        <f>SUM(Table1[[#This Row],[Price Sold]],Table1[[#This Row],[Shipping Cost ]])</f>
        <v>0</v>
      </c>
      <c r="H80">
        <f>SUM(Table1[[#This Row],[ Revenue  ]],Table1[[#This Row],[Transaction Fees ]])</f>
        <v>0</v>
      </c>
    </row>
    <row r="81" spans="1:10" x14ac:dyDescent="0.3">
      <c r="A81" t="s">
        <v>24</v>
      </c>
      <c r="B81" t="s">
        <v>32</v>
      </c>
      <c r="C81" t="s">
        <v>102</v>
      </c>
      <c r="F81">
        <f>SUM(Table1[[#This Row],[Price Sold]],Table1[[#This Row],[Shipping Cost ]])</f>
        <v>0</v>
      </c>
      <c r="H81">
        <f>SUM(Table1[[#This Row],[ Revenue  ]],Table1[[#This Row],[Transaction Fees ]])</f>
        <v>0</v>
      </c>
    </row>
    <row r="82" spans="1:10" x14ac:dyDescent="0.3">
      <c r="A82" t="s">
        <v>26</v>
      </c>
      <c r="B82" t="s">
        <v>32</v>
      </c>
      <c r="C82" t="s">
        <v>35</v>
      </c>
      <c r="F82">
        <f>SUM(Table1[[#This Row],[Price Sold]],Table1[[#This Row],[Shipping Cost ]])</f>
        <v>0</v>
      </c>
      <c r="H82">
        <f>SUM(Table1[[#This Row],[ Revenue  ]],Table1[[#This Row],[Transaction Fees ]])</f>
        <v>0</v>
      </c>
    </row>
    <row r="83" spans="1:10" x14ac:dyDescent="0.3">
      <c r="A83" t="s">
        <v>26</v>
      </c>
      <c r="B83" t="s">
        <v>32</v>
      </c>
      <c r="C83" t="s">
        <v>103</v>
      </c>
      <c r="F83">
        <f>SUM(Table1[[#This Row],[Price Sold]],Table1[[#This Row],[Shipping Cost ]])</f>
        <v>0</v>
      </c>
      <c r="H83">
        <f>SUM(Table1[[#This Row],[ Revenue  ]],Table1[[#This Row],[Transaction Fees ]])</f>
        <v>0</v>
      </c>
    </row>
    <row r="88" spans="1:10" x14ac:dyDescent="0.3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3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3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3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3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3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3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3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3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3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3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1048576" spans="1:1" x14ac:dyDescent="0.3">
      <c r="A1048576" s="7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1DD-0EE1-43EE-B6F0-7A70F2E33AC4}">
  <dimension ref="A1:J8"/>
  <sheetViews>
    <sheetView workbookViewId="0">
      <selection activeCell="E12" sqref="E12"/>
    </sheetView>
  </sheetViews>
  <sheetFormatPr defaultColWidth="10.6640625" defaultRowHeight="14.4" x14ac:dyDescent="0.3"/>
  <cols>
    <col min="1" max="1" width="71.109375" bestFit="1" customWidth="1"/>
    <col min="2" max="2" width="14.5546875" bestFit="1" customWidth="1"/>
    <col min="3" max="3" width="16.109375" customWidth="1"/>
    <col min="4" max="4" width="12.44140625" customWidth="1"/>
    <col min="5" max="5" width="18.6640625" customWidth="1"/>
    <col min="6" max="6" width="24.109375" customWidth="1"/>
    <col min="7" max="7" width="9" customWidth="1"/>
    <col min="8" max="8" width="12.33203125" customWidth="1"/>
    <col min="9" max="9" width="16.88671875" customWidth="1"/>
    <col min="10" max="10" width="18.44140625" bestFit="1" customWidth="1"/>
  </cols>
  <sheetData>
    <row r="1" spans="1:10" x14ac:dyDescent="0.3">
      <c r="A1" s="5" t="s">
        <v>0</v>
      </c>
      <c r="B1" s="5" t="s">
        <v>9</v>
      </c>
      <c r="C1" s="5" t="s">
        <v>1</v>
      </c>
      <c r="D1" s="5" t="s">
        <v>4</v>
      </c>
      <c r="E1" s="5" t="s">
        <v>3</v>
      </c>
      <c r="F1" s="5" t="s">
        <v>5</v>
      </c>
      <c r="G1" s="5" t="s">
        <v>2</v>
      </c>
      <c r="H1" s="5" t="s">
        <v>8</v>
      </c>
      <c r="I1" s="5" t="s">
        <v>7</v>
      </c>
      <c r="J1" t="s">
        <v>6</v>
      </c>
    </row>
    <row r="2" spans="1:10" x14ac:dyDescent="0.3">
      <c r="A2" s="2" t="s">
        <v>10</v>
      </c>
      <c r="B2" s="2">
        <v>12.5</v>
      </c>
      <c r="C2" s="2">
        <v>14.99</v>
      </c>
      <c r="D2" s="2">
        <f>SUM(Table2[[#This Row],[Shipping Cost ]],Table2[[#This Row],[Price Sold]])</f>
        <v>27.490000000000002</v>
      </c>
      <c r="E2" s="2">
        <v>-3.31</v>
      </c>
      <c r="F2" s="2">
        <f>SUM(Table2[[#This Row],[ Revenue  ]],Table2[[#This Row],[Transaction Fees ]])</f>
        <v>24.180000000000003</v>
      </c>
      <c r="G2" s="2" t="s">
        <v>2</v>
      </c>
      <c r="H2" s="4">
        <v>45305</v>
      </c>
      <c r="I2" s="2"/>
      <c r="J2">
        <f>SUM(F:F)</f>
        <v>377.55000000000007</v>
      </c>
    </row>
    <row r="3" spans="1:10" x14ac:dyDescent="0.3">
      <c r="A3" t="s">
        <v>11</v>
      </c>
      <c r="B3">
        <v>240</v>
      </c>
      <c r="C3">
        <v>0</v>
      </c>
      <c r="D3">
        <f>SUM(Table2[[#This Row],[Shipping Cost ]],Table2[[#This Row],[Price Sold]])</f>
        <v>240</v>
      </c>
      <c r="E3">
        <v>-32.46</v>
      </c>
      <c r="F3">
        <f>SUM(Table2[[#This Row],[ Revenue  ]],Table2[[#This Row],[Transaction Fees ]])</f>
        <v>207.54</v>
      </c>
      <c r="G3" t="s">
        <v>2</v>
      </c>
      <c r="H3" s="3">
        <v>45380</v>
      </c>
    </row>
    <row r="4" spans="1:10" x14ac:dyDescent="0.3">
      <c r="A4" s="2" t="s">
        <v>12</v>
      </c>
      <c r="B4" s="2">
        <v>5.5</v>
      </c>
      <c r="C4" s="2">
        <v>14.99</v>
      </c>
      <c r="D4">
        <f>SUM(Table2[[#This Row],[Shipping Cost ]],Table2[[#This Row],[Price Sold]])</f>
        <v>20.490000000000002</v>
      </c>
      <c r="E4" s="2">
        <v>-2.91</v>
      </c>
      <c r="F4" s="2">
        <f>SUM(Table2[[#This Row],[ Revenue  ]],Table2[[#This Row],[Transaction Fees ]])</f>
        <v>17.580000000000002</v>
      </c>
      <c r="G4" s="2" t="s">
        <v>2</v>
      </c>
      <c r="H4" s="4">
        <v>45387</v>
      </c>
      <c r="I4" s="2"/>
    </row>
    <row r="5" spans="1:10" x14ac:dyDescent="0.3">
      <c r="A5" t="s">
        <v>13</v>
      </c>
      <c r="B5">
        <v>10.5</v>
      </c>
      <c r="C5">
        <v>13.99</v>
      </c>
      <c r="D5">
        <f>SUM(Table2[[#This Row],[Shipping Cost ]],Table2[[#This Row],[Price Sold]])</f>
        <v>24.490000000000002</v>
      </c>
      <c r="E5">
        <v>-3.58</v>
      </c>
      <c r="F5">
        <f>SUM(Table2[[#This Row],[ Revenue  ]],Table2[[#This Row],[Transaction Fees ]])</f>
        <v>20.910000000000004</v>
      </c>
      <c r="G5" t="s">
        <v>2</v>
      </c>
      <c r="H5" s="3">
        <v>45387</v>
      </c>
    </row>
    <row r="6" spans="1:10" x14ac:dyDescent="0.3">
      <c r="A6" t="s">
        <v>14</v>
      </c>
      <c r="B6">
        <v>41</v>
      </c>
      <c r="C6">
        <v>13.99</v>
      </c>
      <c r="D6">
        <f>SUM(Table2[[#This Row],[Shipping Cost ]],Table2[[#This Row],[Price Sold]])</f>
        <v>54.99</v>
      </c>
      <c r="E6">
        <v>-7.67</v>
      </c>
      <c r="F6" s="2">
        <f>SUM(Table2[[#This Row],[ Revenue  ]],Table2[[#This Row],[Transaction Fees ]])</f>
        <v>47.32</v>
      </c>
      <c r="G6" s="2" t="s">
        <v>2</v>
      </c>
      <c r="H6" s="3">
        <v>45392</v>
      </c>
    </row>
    <row r="7" spans="1:10" x14ac:dyDescent="0.3">
      <c r="A7" t="s">
        <v>15</v>
      </c>
      <c r="B7">
        <v>10.5</v>
      </c>
      <c r="C7">
        <v>13.99</v>
      </c>
      <c r="D7">
        <f>SUM(Table2[[#This Row],[Shipping Cost ]],Table2[[#This Row],[Price Sold]])</f>
        <v>24.490000000000002</v>
      </c>
      <c r="E7">
        <v>-3.58</v>
      </c>
      <c r="F7">
        <f>SUM(Table2[[#This Row],[ Revenue  ]],Table2[[#This Row],[Transaction Fees ]])</f>
        <v>20.910000000000004</v>
      </c>
      <c r="G7" t="s">
        <v>2</v>
      </c>
      <c r="H7" s="3">
        <v>45392</v>
      </c>
    </row>
    <row r="8" spans="1:10" x14ac:dyDescent="0.3">
      <c r="A8" t="s">
        <v>16</v>
      </c>
      <c r="B8">
        <v>31</v>
      </c>
      <c r="C8">
        <v>14.5</v>
      </c>
      <c r="D8">
        <f>SUM(Table2[[#This Row],[Shipping Cost ]],Table2[[#This Row],[Price Sold]])</f>
        <v>45.5</v>
      </c>
      <c r="E8">
        <v>-6.39</v>
      </c>
      <c r="F8" s="2">
        <f>SUM(Table2[[#This Row],[ Revenue  ]],Table2[[#This Row],[Transaction Fees ]])</f>
        <v>39.11</v>
      </c>
      <c r="G8" s="2" t="s">
        <v>2</v>
      </c>
      <c r="H8" s="3">
        <v>45399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O X 2 q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O X 2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9 q l i c f b N w O g I A A F 8 H A A A T A B w A R m 9 y b X V s Y X M v U 2 V j d G l v b j E u b S C i G A A o o B Q A A A A A A A A A A A A A A A A A A A A A A A A A A A D N V E F v 2 j A Y v S P x H y z v k k h Z N I + W t m K d x N J V q r S x r m H a A X E I y d d i 1 b G R 7 b R F i P 8 + J 6 b g A O 4 O u 4 w L + r 7 3 v u f n Z z s K c k 0 F R 6 n 9 J 4 N u p 9 t R 8 0 x C g c b Z j A F B l 4 i B 7 n a Q + a W i k j m Y z t e X H F i c V F I C 1 7 + F f J w J 8 R i E q 8 k o K + E S 2 0 k 8 X U 8 S w b W h T C M r 8 A 4 n 8 4 w / 1 O L L B W C j 1 F D j s c y 4 u h e y T A S r S l 6 D K r C r R a s V v t F Q o m 9 U a T O I I 6 Q N j D S 8 6 H W E V v h W U u M p F a x 4 h X h V z k A 2 Y D q n i w X l D y g R S q M j B H Q H T 8 A r Q M f A x l Z m E 7 o G U M c 4 I 9 D o V o p 7 q t U R 9 C r T 1 t t 2 t D A d T U u w w 0 K D O t i R D Y G 0 + u t w G 2 E q Z B 3 E n X h W u w T r Z r A X b x 3 d T u u H L E D G Q 5 U D L 0 w i L c U F o x p Z K p o t 0 R U w W l I N 0 t G v K Z Y R t C 1 E y F m k o Z l B y x 8 b 5 1 + W W 7 U A D w z l Z 2 U 2 n e q l E U 3 U U + h s O C a O W P z R L X p u c e I W p 2 7 R d 4 s z t z h 3 i w u 3 I B 9 a V c s D a Z k g P e y E 5 k Z N / n K V 3 4 r Y O a W Y + O 5 C k 8 Z x p O d F T r z I q R f p e 5 E z L 3 L u R S 6 8 S J O 6 B / K n Q P w x k D q H G 6 7 7 J 3 G d u X u 9 r y k z Q R 8 + G W D m q 1 f 3 g v 3 T j B B k + R w F k 6 3 6 F H 3 6 j P A Q p M h Z p h T N j V D G C 3 T A W A j G B A 5 3 q 3 8 H W Q t b n r N 8 I s o Z 5 b D p B / s 2 I + + z W E e b U f m q c f D O U P u d j Q S H M N o 4 w T 5 r x O v t z Z u 9 t z 9 z J n u H 4 n z E z D 6 A v x / + M h 5 W / 8 V z / r c o z c m E 3 Q 7 l v j w H f w B Q S w E C L Q A U A A I A C A A 5 f a p Y u G j M 5 6 Q A A A D 2 A A A A E g A A A A A A A A A A A A A A A A A A A A A A Q 2 9 u Z m l n L 1 B h Y 2 t h Z 2 U u e G 1 s U E s B A i 0 A F A A C A A g A O X 2 q W A / K 6 a u k A A A A 6 Q A A A B M A A A A A A A A A A A A A A A A A 8 A A A A F t D b 2 5 0 Z W 5 0 X 1 R 5 c G V z X S 5 4 b W x Q S w E C L Q A U A A I A C A A 5 f a p Y n H 2 z c D o C A A B f B w A A E w A A A A A A A A A A A A A A A A D h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Q A A A A A A A G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J m M D U w M C 0 5 Y z l k L T R i Y 2 U t O T B h Y S 0 z Y W M 2 N 2 Z j Z G F h N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1 O j I x O j A x L j g w N z Y x M z F a I i A v P j x F b n R y e S B U e X B l P S J G a W x s Q 2 9 s d W 1 u V H l w Z X M i I F Z h b H V l P S J z Q m d V R k J R V U Z C d 1 l H Q m d Z P S I g L z 4 8 R W 5 0 c n k g V H l w Z T 0 i R m l s b E N v b H V t b k 5 h b W V z I i B W Y W x 1 Z T 0 i c 1 s m c X V v d D t J d G V t I E x p c 3 R l Z C A m c X V v d D s s J n F 1 b 3 Q 7 U H J p Y 2 U g U 2 9 s Z C Z x d W 9 0 O y w m c X V v d D t T a G l w c G l u Z y B D b 3 N 0 I C Z x d W 9 0 O y w m c X V v d D s g U m V 2 Z W 5 1 Z S A g J n F 1 b 3 Q 7 L C Z x d W 9 0 O 1 R y Y W 5 z Y W N 0 a W 9 u I E Z l Z X M g J n F 1 b 3 Q 7 L C Z x d W 9 0 O 0 5 l d C B Q c m 9 m a X R z J n F 1 b 3 Q 7 L C Z x d W 9 0 O 0 R h d G U g U 2 9 s Z C A m c X V v d D s s J n F 1 b 3 Q 7 T m 9 0 Z X M m c X V v d D s s J n F 1 b 3 Q 7 T W V y Z 2 V k J n F 1 b 3 Q 7 L C Z x d W 9 0 O 0 N v b H V t b j E u M y Z x d W 9 0 O y w m c X V v d D t N Z X J n Z W Q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X R l b S B M a X N 0 Z W Q g L D B 9 J n F 1 b 3 Q 7 L C Z x d W 9 0 O 1 N l Y 3 R p b 2 4 x L 1 R h Y m x l M S 9 B d X R v U m V t b 3 Z l Z E N v b H V t b n M x L n t Q c m l j Z S B T b 2 x k L D F 9 J n F 1 b 3 Q 7 L C Z x d W 9 0 O 1 N l Y 3 R p b 2 4 x L 1 R h Y m x l M S 9 B d X R v U m V t b 3 Z l Z E N v b H V t b n M x L n t T a G l w c G l u Z y B D b 3 N 0 I C w y f S Z x d W 9 0 O y w m c X V v d D t T Z W N 0 a W 9 u M S 9 U Y W J s Z T E v Q X V 0 b 1 J l b W 9 2 Z W R D b 2 x 1 b W 5 z M S 5 7 I F J l d m V u d W U g I C w z f S Z x d W 9 0 O y w m c X V v d D t T Z W N 0 a W 9 u M S 9 U Y W J s Z T E v Q X V 0 b 1 J l b W 9 2 Z W R D b 2 x 1 b W 5 z M S 5 7 V H J h b n N h Y 3 R p b 2 4 g R m V l c y A s N H 0 m c X V v d D s s J n F 1 b 3 Q 7 U 2 V j d G l v b j E v V G F i b G U x L 0 F 1 d G 9 S Z W 1 v d m V k Q 2 9 s d W 1 u c z E u e 0 5 l d C B Q c m 9 m a X R z L D V 9 J n F 1 b 3 Q 7 L C Z x d W 9 0 O 1 N l Y 3 R p b 2 4 x L 1 R h Y m x l M S 9 B d X R v U m V t b 3 Z l Z E N v b H V t b n M x L n t E Y X R l I F N v b G Q g L D Z 9 J n F 1 b 3 Q 7 L C Z x d W 9 0 O 1 N l Y 3 R p b 2 4 x L 1 R h Y m x l M S 9 B d X R v U m V t b 3 Z l Z E N v b H V t b n M x L n t O b 3 R l c y w 3 f S Z x d W 9 0 O y w m c X V v d D t T Z W N 0 a W 9 u M S 9 U Y W J s Z T E v Q X V 0 b 1 J l b W 9 2 Z W R D b 2 x 1 b W 5 z M S 5 7 T W V y Z 2 V k L D h 9 J n F 1 b 3 Q 7 L C Z x d W 9 0 O 1 N l Y 3 R p b 2 4 x L 1 R h Y m x l M S 9 B d X R v U m V t b 3 Z l Z E N v b H V t b n M x L n t D b 2 x 1 b W 4 x L j M s O X 0 m c X V v d D s s J n F 1 b 3 Q 7 U 2 V j d G l v b j E v V G F i b G U x L 0 F 1 d G 9 S Z W 1 v d m V k Q 2 9 s d W 1 u c z E u e 0 1 l c m d l Z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l 0 Z W 0 g T G l z d G V k I C w w f S Z x d W 9 0 O y w m c X V v d D t T Z W N 0 a W 9 u M S 9 U Y W J s Z T E v Q X V 0 b 1 J l b W 9 2 Z W R D b 2 x 1 b W 5 z M S 5 7 U H J p Y 2 U g U 2 9 s Z C w x f S Z x d W 9 0 O y w m c X V v d D t T Z W N 0 a W 9 u M S 9 U Y W J s Z T E v Q X V 0 b 1 J l b W 9 2 Z W R D b 2 x 1 b W 5 z M S 5 7 U 2 h p c H B p b m c g Q 2 9 z d C A s M n 0 m c X V v d D s s J n F 1 b 3 Q 7 U 2 V j d G l v b j E v V G F i b G U x L 0 F 1 d G 9 S Z W 1 v d m V k Q 2 9 s d W 1 u c z E u e y B S Z X Z l b n V l I C A s M 3 0 m c X V v d D s s J n F 1 b 3 Q 7 U 2 V j d G l v b j E v V G F i b G U x L 0 F 1 d G 9 S Z W 1 v d m V k Q 2 9 s d W 1 u c z E u e 1 R y Y W 5 z Y W N 0 a W 9 u I E Z l Z X M g L D R 9 J n F 1 b 3 Q 7 L C Z x d W 9 0 O 1 N l Y 3 R p b 2 4 x L 1 R h Y m x l M S 9 B d X R v U m V t b 3 Z l Z E N v b H V t b n M x L n t O Z X Q g U H J v Z m l 0 c y w 1 f S Z x d W 9 0 O y w m c X V v d D t T Z W N 0 a W 9 u M S 9 U Y W J s Z T E v Q X V 0 b 1 J l b W 9 2 Z W R D b 2 x 1 b W 5 z M S 5 7 R G F 0 Z S B T b 2 x k I C w 2 f S Z x d W 9 0 O y w m c X V v d D t T Z W N 0 a W 9 u M S 9 U Y W J s Z T E v Q X V 0 b 1 J l b W 9 2 Z W R D b 2 x 1 b W 5 z M S 5 7 T m 9 0 Z X M s N 3 0 m c X V v d D s s J n F 1 b 3 Q 7 U 2 V j d G l v b j E v V G F i b G U x L 0 F 1 d G 9 S Z W 1 v d m V k Q 2 9 s d W 1 u c z E u e 0 1 l c m d l Z C w 4 f S Z x d W 9 0 O y w m c X V v d D t T Z W N 0 a W 9 u M S 9 U Y W J s Z T E v Q X V 0 b 1 J l b W 9 2 Z W R D b 2 x 1 b W 5 z M S 5 7 Q 2 9 s d W 1 u M S 4 z L D l 9 J n F 1 b 3 Q 7 L C Z x d W 9 0 O 1 N l Y 3 R p b 2 4 x L 1 R h Y m x l M S 9 B d X R v U m V t b 3 Z l Z E N v b H V t b n M x L n t N Z X J n Z W Q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2 L s M 4 3 l w X S 5 0 i I A 7 W E f N x A A A A A A I A A A A A A A N m A A D A A A A A E A A A A A b y k 0 b 0 o 8 m W I i z D p M L R 1 D k A A A A A B I A A A K A A A A A Q A A A A 2 8 a S E N i f n G x N 8 p k 8 8 j I 4 p 1 A A A A A e 7 a A A h Y W D e W l P 8 u A L L H s 2 a y p D f W a 3 i d S e r p R o e H l L 5 d W Q z C U Y n S M / I W h A + r l 6 w N c U 6 4 y O U i 0 E k 9 s A 6 F x t g m c 8 u T f z H M M a j o 1 7 2 N i X p F C m t B Q A A A B x 2 e V T V 7 Y T l Q A 9 O q H d t + 3 C B 0 4 T N g = = < / D a t a M a s h u p > 
</file>

<file path=customXml/itemProps1.xml><?xml version="1.0" encoding="utf-8"?>
<ds:datastoreItem xmlns:ds="http://schemas.openxmlformats.org/officeDocument/2006/customXml" ds:itemID="{BC4AC460-2B64-4F31-B78F-FB997E7C2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Diecast Model Planes 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Nguyen</dc:creator>
  <cp:lastModifiedBy>Tim Nguyen</cp:lastModifiedBy>
  <dcterms:created xsi:type="dcterms:W3CDTF">2024-04-17T03:49:29Z</dcterms:created>
  <dcterms:modified xsi:type="dcterms:W3CDTF">2024-05-16T01:28:47Z</dcterms:modified>
</cp:coreProperties>
</file>