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th2s\OneDrive\바탕 화면\대학교\2. 진로활동\포트폴리오\Hardware Project\Pond Water Quality Monitoring and Purification System\"/>
    </mc:Choice>
  </mc:AlternateContent>
  <xr:revisionPtr revIDLastSave="0" documentId="13_ncr:1_{C90252C5-42C4-4FF7-AFA9-9F3662DF65A7}" xr6:coauthVersionLast="47" xr6:coauthVersionMax="47" xr10:uidLastSave="{00000000-0000-0000-0000-000000000000}"/>
  <bookViews>
    <workbookView xWindow="-108" yWindow="-108" windowWidth="30936" windowHeight="16776" xr2:uid="{83FFDB8B-C011-40FD-9A92-51E758B4C5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4" i="1"/>
  <c r="E16" i="1"/>
  <c r="E11" i="1"/>
  <c r="E4" i="1"/>
  <c r="E12" i="1"/>
  <c r="E7" i="1"/>
  <c r="E8" i="1"/>
  <c r="E9" i="1"/>
  <c r="E10" i="1"/>
  <c r="E6" i="1"/>
  <c r="E5" i="1"/>
  <c r="E3" i="1"/>
  <c r="E2" i="1"/>
  <c r="E13" i="1"/>
  <c r="E17" i="1" l="1"/>
</calcChain>
</file>

<file path=xl/sharedStrings.xml><?xml version="1.0" encoding="utf-8"?>
<sst xmlns="http://schemas.openxmlformats.org/spreadsheetml/2006/main" count="37" uniqueCount="37">
  <si>
    <t>Name</t>
  </si>
  <si>
    <t>Unit Price</t>
  </si>
  <si>
    <t>Quantity</t>
  </si>
  <si>
    <t>Price</t>
  </si>
  <si>
    <t>Link</t>
  </si>
  <si>
    <t>https://item.gmarket.co.kr/Item?goodscode=3151022653&amp;GoodsSale=Y&amp;jaehuid=200013954&amp;srsltid=AfmBOoq-2KoZN0oT7iAx2vDw0oBunNPAqMWObWaAzc6JIn29bOmxakT1wVA</t>
    <phoneticPr fontId="4" type="noConversion"/>
  </si>
  <si>
    <t>https://www.icbanq.com/P007320613</t>
    <phoneticPr fontId="4" type="noConversion"/>
  </si>
  <si>
    <t>https://www.icbanq.com/P014159955</t>
    <phoneticPr fontId="4" type="noConversion"/>
  </si>
  <si>
    <t>https://www.icbanq.com/P008202504</t>
    <phoneticPr fontId="4" type="noConversion"/>
  </si>
  <si>
    <t>https://www.icbanq.com/P014859021</t>
    <phoneticPr fontId="4" type="noConversion"/>
  </si>
  <si>
    <t>https://www.icbanq.com/P000101177</t>
    <phoneticPr fontId="4" type="noConversion"/>
  </si>
  <si>
    <t>https://www.icbanq.com/P006971504</t>
    <phoneticPr fontId="4" type="noConversion"/>
  </si>
  <si>
    <t>https://www.icbanq.com/P012244791</t>
    <phoneticPr fontId="4" type="noConversion"/>
  </si>
  <si>
    <t>https://www.icbanq.com/P005637365</t>
    <phoneticPr fontId="4" type="noConversion"/>
  </si>
  <si>
    <t>https://www.icbanq.com/P011850355</t>
    <phoneticPr fontId="4" type="noConversion"/>
  </si>
  <si>
    <t>https://smartstore.naver.com/mk053/products/8309510861?NaPm=ct%3Dltzy6gcw%7Cci%3D6be1578b2a26350ba45c8b388b11cee80448ad5c%7Ctr%3Dslsl%7Csn%3D715682%7Chk%3Def11044dd8f05eb58d1d739d52679390bd591ec7</t>
    <phoneticPr fontId="4" type="noConversion"/>
  </si>
  <si>
    <t>https://www.icbanq.com/P013039325</t>
    <phoneticPr fontId="4" type="noConversion"/>
  </si>
  <si>
    <t>https://www.icbanq.com/P015186755</t>
    <phoneticPr fontId="4" type="noConversion"/>
  </si>
  <si>
    <t>https://www.icbanq.com/P008113757</t>
    <phoneticPr fontId="4" type="noConversion"/>
  </si>
  <si>
    <t>https://www.icbanq.com/P011849541</t>
    <phoneticPr fontId="4" type="noConversion"/>
  </si>
  <si>
    <t>Gravity : Analog pH sensor / Meter Pro Kit V2 [SEN0169-V2] / (P011850355)</t>
    <phoneticPr fontId="4" type="noConversion"/>
  </si>
  <si>
    <t>Waterproof DS18B20 Digital Temperature Sensor [DFR0198] / (P005637365)</t>
    <phoneticPr fontId="4" type="noConversion"/>
  </si>
  <si>
    <t>Analog TDS Sensor / (P012244791)</t>
    <phoneticPr fontId="4" type="noConversion"/>
  </si>
  <si>
    <t>Gravity: Analog turbidity sensor [SEN0189] / (P006971504)</t>
    <phoneticPr fontId="4" type="noConversion"/>
  </si>
  <si>
    <t>Arduino Uno</t>
    <phoneticPr fontId="4" type="noConversion"/>
  </si>
  <si>
    <t>Prototype Shield + Mini Bread Board</t>
    <phoneticPr fontId="4" type="noConversion"/>
  </si>
  <si>
    <t>Jumper wire</t>
    <phoneticPr fontId="4" type="noConversion"/>
  </si>
  <si>
    <t>4.7k ohm resistance</t>
    <phoneticPr fontId="4" type="noConversion"/>
  </si>
  <si>
    <t>Relay Module</t>
    <phoneticPr fontId="4" type="noConversion"/>
  </si>
  <si>
    <t>Transparent High Box Waterproof Plastic Breaker Box Power Distribution Box (250x350x160)</t>
    <phoneticPr fontId="4" type="noConversion"/>
  </si>
  <si>
    <t>NodeMCU V2 ESP-12N Wi-Fi development board [SZH-WFBB-017]</t>
    <phoneticPr fontId="4" type="noConversion"/>
  </si>
  <si>
    <t>a solar bubble diffuser 38W</t>
    <phoneticPr fontId="4" type="noConversion"/>
  </si>
  <si>
    <t>NRF24L01 adapter board (HAM6604)</t>
    <phoneticPr fontId="4" type="noConversion"/>
  </si>
  <si>
    <t>NRF24L01 with antenna B52</t>
    <phoneticPr fontId="4" type="noConversion"/>
  </si>
  <si>
    <t>[SR2240]Coms G POWER powerbank 10000mAh</t>
    <phoneticPr fontId="4" type="noConversion"/>
  </si>
  <si>
    <t>Parts</t>
    <phoneticPr fontId="4" type="noConversion"/>
  </si>
  <si>
    <t>Sum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</si>
</sst>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₩&quot;#,##0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함초롬돋움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함초롬돋움"/>
      <family val="3"/>
      <charset val="129"/>
    </font>
    <font>
      <sz val="11"/>
      <color rgb="FF000000"/>
      <name val="함초롬돋움"/>
      <family val="3"/>
      <charset val="129"/>
    </font>
    <font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0" fillId="0" borderId="6" xfId="0" applyBorder="1">
      <alignment vertical="center"/>
    </xf>
    <xf numFmtId="176" fontId="5" fillId="0" borderId="7" xfId="0" applyNumberFormat="1" applyFont="1" applyBorder="1">
      <alignment vertical="center"/>
    </xf>
    <xf numFmtId="0" fontId="0" fillId="0" borderId="7" xfId="0" applyBorder="1">
      <alignment vertical="center"/>
    </xf>
    <xf numFmtId="176" fontId="6" fillId="0" borderId="7" xfId="0" applyNumberFormat="1" applyFont="1" applyBorder="1">
      <alignment vertical="center"/>
    </xf>
    <xf numFmtId="0" fontId="2" fillId="0" borderId="8" xfId="1" applyBorder="1">
      <alignment vertical="center"/>
    </xf>
    <xf numFmtId="0" fontId="5" fillId="0" borderId="0" xfId="0" applyFont="1">
      <alignment vertical="center"/>
    </xf>
    <xf numFmtId="0" fontId="2" fillId="0" borderId="0" xfId="1" applyBorder="1">
      <alignment vertical="center"/>
    </xf>
    <xf numFmtId="0" fontId="1" fillId="0" borderId="0" xfId="0" applyFont="1">
      <alignment vertical="center"/>
    </xf>
    <xf numFmtId="0" fontId="7" fillId="0" borderId="0" xfId="0" applyFont="1">
      <alignment vertical="center"/>
    </xf>
    <xf numFmtId="0" fontId="0" fillId="0" borderId="9" xfId="0" applyBorder="1">
      <alignment vertical="center"/>
    </xf>
    <xf numFmtId="0" fontId="5" fillId="0" borderId="9" xfId="0" applyFont="1" applyBorder="1">
      <alignment vertical="center"/>
    </xf>
    <xf numFmtId="176" fontId="6" fillId="0" borderId="9" xfId="0" applyNumberFormat="1" applyFont="1" applyBorder="1">
      <alignment vertical="center"/>
    </xf>
    <xf numFmtId="0" fontId="0" fillId="0" borderId="5" xfId="0" applyBorder="1">
      <alignment vertical="center"/>
    </xf>
    <xf numFmtId="0" fontId="0" fillId="0" borderId="10" xfId="0" applyBorder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banq.com/P006971504" TargetMode="External"/><Relationship Id="rId13" Type="http://schemas.openxmlformats.org/officeDocument/2006/relationships/hyperlink" Target="https://www.icbanq.com/P013039325" TargetMode="External"/><Relationship Id="rId3" Type="http://schemas.openxmlformats.org/officeDocument/2006/relationships/hyperlink" Target="https://www.icbanq.com/P014159955" TargetMode="External"/><Relationship Id="rId7" Type="http://schemas.openxmlformats.org/officeDocument/2006/relationships/hyperlink" Target="https://www.icbanq.com/P008113757" TargetMode="External"/><Relationship Id="rId12" Type="http://schemas.openxmlformats.org/officeDocument/2006/relationships/hyperlink" Target="https://smartstore.naver.com/mk053/products/8309510861?NaPm=ct%3Dltzy6gcw%7Cci%3D6be1578b2a26350ba45c8b388b11cee80448ad5c%7Ctr%3Dslsl%7Csn%3D715682%7Chk%3Def11044dd8f05eb58d1d739d52679390bd591ec7" TargetMode="External"/><Relationship Id="rId2" Type="http://schemas.openxmlformats.org/officeDocument/2006/relationships/hyperlink" Target="https://www.icbanq.com/P007320613" TargetMode="External"/><Relationship Id="rId1" Type="http://schemas.openxmlformats.org/officeDocument/2006/relationships/hyperlink" Target="https://item.gmarket.co.kr/Item?goodscode=3151022653&amp;GoodsSale=Y&amp;jaehuid=200013954&amp;srsltid=AfmBOoq-2KoZN0oT7iAx2vDw0oBunNPAqMWObWaAzc6JIn29bOmxakT1wVA" TargetMode="External"/><Relationship Id="rId6" Type="http://schemas.openxmlformats.org/officeDocument/2006/relationships/hyperlink" Target="https://www.icbanq.com/P000101177" TargetMode="External"/><Relationship Id="rId11" Type="http://schemas.openxmlformats.org/officeDocument/2006/relationships/hyperlink" Target="https://www.icbanq.com/P011850355" TargetMode="External"/><Relationship Id="rId5" Type="http://schemas.openxmlformats.org/officeDocument/2006/relationships/hyperlink" Target="https://www.icbanq.com/P014859021" TargetMode="External"/><Relationship Id="rId15" Type="http://schemas.openxmlformats.org/officeDocument/2006/relationships/hyperlink" Target="https://www.icbanq.com/P011849541" TargetMode="External"/><Relationship Id="rId10" Type="http://schemas.openxmlformats.org/officeDocument/2006/relationships/hyperlink" Target="https://www.icbanq.com/P005637365" TargetMode="External"/><Relationship Id="rId4" Type="http://schemas.openxmlformats.org/officeDocument/2006/relationships/hyperlink" Target="https://www.icbanq.com/P008202504" TargetMode="External"/><Relationship Id="rId9" Type="http://schemas.openxmlformats.org/officeDocument/2006/relationships/hyperlink" Target="https://www.icbanq.com/P012244791" TargetMode="External"/><Relationship Id="rId14" Type="http://schemas.openxmlformats.org/officeDocument/2006/relationships/hyperlink" Target="https://www.icbanq.com/P0151867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670CD-0173-4F25-AEE1-4CC257DDCA7E}">
  <dimension ref="A1:F19"/>
  <sheetViews>
    <sheetView tabSelected="1" zoomScale="115" zoomScaleNormal="115" workbookViewId="0">
      <selection activeCell="B21" sqref="B21"/>
    </sheetView>
  </sheetViews>
  <sheetFormatPr defaultRowHeight="17.399999999999999" x14ac:dyDescent="0.4"/>
  <cols>
    <col min="1" max="1" width="9.3984375" customWidth="1"/>
    <col min="2" max="2" width="93.8984375" customWidth="1"/>
    <col min="3" max="3" width="14.59765625" customWidth="1"/>
    <col min="5" max="5" width="9.3984375" bestFit="1" customWidth="1"/>
    <col min="6" max="6" width="218.3984375" bestFit="1" customWidth="1"/>
  </cols>
  <sheetData>
    <row r="1" spans="1:6" ht="18" thickBot="1" x14ac:dyDescent="0.45">
      <c r="A1" s="1" t="s">
        <v>35</v>
      </c>
      <c r="B1" s="2" t="s">
        <v>0</v>
      </c>
      <c r="C1" s="3" t="s">
        <v>1</v>
      </c>
      <c r="D1" s="3" t="s">
        <v>2</v>
      </c>
      <c r="E1" s="3" t="s">
        <v>3</v>
      </c>
      <c r="F1" s="4" t="s">
        <v>4</v>
      </c>
    </row>
    <row r="2" spans="1:6" x14ac:dyDescent="0.4">
      <c r="A2" s="5"/>
      <c r="B2" s="6" t="s">
        <v>20</v>
      </c>
      <c r="C2" s="7">
        <v>96470</v>
      </c>
      <c r="D2" s="8">
        <v>1</v>
      </c>
      <c r="E2" s="9">
        <f>C2*D2</f>
        <v>96470</v>
      </c>
      <c r="F2" s="10" t="s">
        <v>14</v>
      </c>
    </row>
    <row r="3" spans="1:6" x14ac:dyDescent="0.4">
      <c r="A3" s="5"/>
      <c r="B3" s="6" t="s">
        <v>21</v>
      </c>
      <c r="C3" s="7">
        <v>10230</v>
      </c>
      <c r="D3" s="8">
        <v>1</v>
      </c>
      <c r="E3" s="9">
        <f>C3*D3</f>
        <v>10230</v>
      </c>
      <c r="F3" s="10" t="s">
        <v>13</v>
      </c>
    </row>
    <row r="4" spans="1:6" x14ac:dyDescent="0.4">
      <c r="A4" s="5"/>
      <c r="B4" s="6" t="s">
        <v>22</v>
      </c>
      <c r="C4" s="7">
        <v>17490</v>
      </c>
      <c r="D4" s="8">
        <v>1</v>
      </c>
      <c r="E4" s="9">
        <f>C4*D4</f>
        <v>17490</v>
      </c>
      <c r="F4" s="10" t="s">
        <v>12</v>
      </c>
    </row>
    <row r="5" spans="1:6" x14ac:dyDescent="0.4">
      <c r="A5" s="5"/>
      <c r="B5" s="6" t="s">
        <v>23</v>
      </c>
      <c r="C5" s="7">
        <v>14740</v>
      </c>
      <c r="D5" s="8">
        <v>1</v>
      </c>
      <c r="E5" s="9">
        <f>C5*D5</f>
        <v>14740</v>
      </c>
      <c r="F5" s="10" t="s">
        <v>11</v>
      </c>
    </row>
    <row r="6" spans="1:6" x14ac:dyDescent="0.4">
      <c r="A6" s="5"/>
      <c r="B6" s="6" t="s">
        <v>24</v>
      </c>
      <c r="C6" s="7">
        <v>14850</v>
      </c>
      <c r="D6" s="8">
        <v>1</v>
      </c>
      <c r="E6" s="9">
        <f t="shared" ref="E6" si="0">C6*D6</f>
        <v>14850</v>
      </c>
      <c r="F6" s="10" t="s">
        <v>6</v>
      </c>
    </row>
    <row r="7" spans="1:6" x14ac:dyDescent="0.4">
      <c r="A7" s="5"/>
      <c r="B7" s="6" t="s">
        <v>25</v>
      </c>
      <c r="C7" s="7">
        <v>9240</v>
      </c>
      <c r="D7" s="8">
        <v>1</v>
      </c>
      <c r="E7" s="9">
        <f t="shared" ref="E7:E10" si="1">C7*D7</f>
        <v>9240</v>
      </c>
      <c r="F7" s="10" t="s">
        <v>8</v>
      </c>
    </row>
    <row r="8" spans="1:6" x14ac:dyDescent="0.4">
      <c r="A8" s="5"/>
      <c r="B8" s="6" t="s">
        <v>26</v>
      </c>
      <c r="C8" s="7">
        <v>9570</v>
      </c>
      <c r="D8" s="8">
        <v>1</v>
      </c>
      <c r="E8" s="9">
        <f t="shared" si="1"/>
        <v>9570</v>
      </c>
      <c r="F8" s="10" t="s">
        <v>9</v>
      </c>
    </row>
    <row r="9" spans="1:6" x14ac:dyDescent="0.4">
      <c r="A9" s="5"/>
      <c r="B9" s="6" t="s">
        <v>27</v>
      </c>
      <c r="C9" s="7">
        <v>1496</v>
      </c>
      <c r="D9" s="8">
        <v>1</v>
      </c>
      <c r="E9" s="9">
        <f t="shared" si="1"/>
        <v>1496</v>
      </c>
      <c r="F9" s="10" t="s">
        <v>10</v>
      </c>
    </row>
    <row r="10" spans="1:6" x14ac:dyDescent="0.4">
      <c r="A10" s="5"/>
      <c r="B10" s="6" t="s">
        <v>28</v>
      </c>
      <c r="C10" s="7">
        <v>704</v>
      </c>
      <c r="D10" s="8">
        <v>1</v>
      </c>
      <c r="E10" s="9">
        <f t="shared" si="1"/>
        <v>704</v>
      </c>
      <c r="F10" s="10" t="s">
        <v>7</v>
      </c>
    </row>
    <row r="11" spans="1:6" x14ac:dyDescent="0.4">
      <c r="A11" s="5"/>
      <c r="B11" s="18" t="s">
        <v>29</v>
      </c>
      <c r="C11" s="7">
        <v>20500</v>
      </c>
      <c r="D11" s="8">
        <v>1</v>
      </c>
      <c r="E11" s="9">
        <f t="shared" ref="E11" si="2">C11*D11</f>
        <v>20500</v>
      </c>
      <c r="F11" s="10" t="s">
        <v>15</v>
      </c>
    </row>
    <row r="12" spans="1:6" x14ac:dyDescent="0.4">
      <c r="A12" s="11"/>
      <c r="B12" s="6" t="s">
        <v>30</v>
      </c>
      <c r="C12" s="7">
        <v>3190</v>
      </c>
      <c r="D12" s="8">
        <v>1</v>
      </c>
      <c r="E12" s="9">
        <f t="shared" ref="E12" si="3">C12*D12</f>
        <v>3190</v>
      </c>
      <c r="F12" s="10" t="s">
        <v>18</v>
      </c>
    </row>
    <row r="13" spans="1:6" x14ac:dyDescent="0.4">
      <c r="B13" s="6" t="s">
        <v>31</v>
      </c>
      <c r="C13" s="7">
        <v>275400</v>
      </c>
      <c r="D13" s="8">
        <v>1</v>
      </c>
      <c r="E13" s="9">
        <f t="shared" ref="E13:E15" si="4">C13*D13</f>
        <v>275400</v>
      </c>
      <c r="F13" s="10" t="s">
        <v>5</v>
      </c>
    </row>
    <row r="14" spans="1:6" x14ac:dyDescent="0.4">
      <c r="B14" s="6" t="s">
        <v>32</v>
      </c>
      <c r="C14" s="7">
        <v>1078</v>
      </c>
      <c r="D14" s="8">
        <v>2</v>
      </c>
      <c r="E14" s="9">
        <f t="shared" si="4"/>
        <v>2156</v>
      </c>
      <c r="F14" s="12" t="s">
        <v>17</v>
      </c>
    </row>
    <row r="15" spans="1:6" x14ac:dyDescent="0.4">
      <c r="B15" s="6" t="s">
        <v>33</v>
      </c>
      <c r="C15" s="7">
        <v>9570</v>
      </c>
      <c r="D15" s="8">
        <v>2</v>
      </c>
      <c r="E15" s="9">
        <f t="shared" si="4"/>
        <v>19140</v>
      </c>
      <c r="F15" s="12" t="s">
        <v>19</v>
      </c>
    </row>
    <row r="16" spans="1:6" ht="18" thickBot="1" x14ac:dyDescent="0.45">
      <c r="B16" s="19" t="s">
        <v>34</v>
      </c>
      <c r="C16" s="7">
        <v>21010</v>
      </c>
      <c r="D16" s="8">
        <v>1</v>
      </c>
      <c r="E16" s="9">
        <f t="shared" ref="E16" si="5">C16*D16</f>
        <v>21010</v>
      </c>
      <c r="F16" s="12" t="s">
        <v>16</v>
      </c>
    </row>
    <row r="17" spans="1:6" ht="18" thickBot="1" x14ac:dyDescent="0.45">
      <c r="A17" s="15"/>
      <c r="B17" s="16" t="s">
        <v>36</v>
      </c>
      <c r="C17" s="16"/>
      <c r="D17" s="16"/>
      <c r="E17" s="17">
        <f xml:space="preserve"> SUM(E2:E16)</f>
        <v>516186</v>
      </c>
      <c r="F17" s="16"/>
    </row>
    <row r="18" spans="1:6" x14ac:dyDescent="0.4">
      <c r="B18" s="13"/>
    </row>
    <row r="19" spans="1:6" x14ac:dyDescent="0.4">
      <c r="B19" s="14"/>
    </row>
  </sheetData>
  <phoneticPr fontId="4" type="noConversion"/>
  <hyperlinks>
    <hyperlink ref="F13" r:id="rId1" xr:uid="{DE1BDF4A-540C-4D9A-A2D7-6568DF8C5F74}"/>
    <hyperlink ref="F6" r:id="rId2" xr:uid="{0E59F157-E455-4B92-B046-886B9AE82B48}"/>
    <hyperlink ref="F10" r:id="rId3" xr:uid="{8ABC3FB0-D9FF-469F-8315-0D3DA4E98562}"/>
    <hyperlink ref="F7" r:id="rId4" xr:uid="{9ED02C1C-8675-4C08-9415-FCA08E5505A9}"/>
    <hyperlink ref="F8" r:id="rId5" xr:uid="{7D106AF7-EA37-410A-8B52-3945EDE483FB}"/>
    <hyperlink ref="F9" r:id="rId6" xr:uid="{99F7426E-6D2F-482C-9E16-A90108E3A750}"/>
    <hyperlink ref="F12" r:id="rId7" xr:uid="{91897518-B72D-439C-AF33-07013557589E}"/>
    <hyperlink ref="F5" r:id="rId8" xr:uid="{2DE4B355-3206-4741-8E1E-348331C962A9}"/>
    <hyperlink ref="F4" r:id="rId9" xr:uid="{E061C190-B9E8-401B-94C3-CFA461071AF1}"/>
    <hyperlink ref="F3" r:id="rId10" xr:uid="{F2087B8E-5F4F-47C6-8ADA-3AAEDA4AC157}"/>
    <hyperlink ref="F2" r:id="rId11" xr:uid="{842674EC-BC58-45A5-9C3B-A6AAA63129BA}"/>
    <hyperlink ref="F11" r:id="rId12" xr:uid="{604639F8-91CC-4968-93E3-64CBD8B3FC88}"/>
    <hyperlink ref="F16" r:id="rId13" xr:uid="{8F2BDA28-0C38-4AE5-81C0-340377AC36E5}"/>
    <hyperlink ref="F14" r:id="rId14" xr:uid="{6F873FBA-F48A-4260-91FC-52E31A4FA357}"/>
    <hyperlink ref="F15" r:id="rId15" xr:uid="{215910A1-9853-46DE-B14F-1901AF2919C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상현 신</dc:creator>
  <cp:lastModifiedBy>상현 신</cp:lastModifiedBy>
  <dcterms:created xsi:type="dcterms:W3CDTF">2024-03-20T13:15:16Z</dcterms:created>
  <dcterms:modified xsi:type="dcterms:W3CDTF">2024-05-19T13:47:00Z</dcterms:modified>
</cp:coreProperties>
</file>