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H48" i="1"/>
  <c r="I48"/>
  <c r="M48"/>
  <c r="G48"/>
  <c r="L48"/>
  <c r="K48"/>
  <c r="H47"/>
  <c r="I47"/>
  <c r="M47"/>
  <c r="G47"/>
  <c r="L47"/>
  <c r="K47"/>
  <c r="H46"/>
  <c r="I46"/>
  <c r="M46"/>
  <c r="G46"/>
  <c r="L46"/>
  <c r="K46"/>
  <c r="H45"/>
  <c r="I45"/>
  <c r="M45"/>
  <c r="G45"/>
  <c r="L45"/>
  <c r="K45"/>
  <c r="H44"/>
  <c r="I44"/>
  <c r="M44"/>
  <c r="G44"/>
  <c r="L44"/>
  <c r="K44"/>
  <c r="H43"/>
  <c r="I43"/>
  <c r="M43"/>
  <c r="G43"/>
  <c r="L43"/>
  <c r="K43"/>
  <c r="H42"/>
  <c r="I42"/>
  <c r="M42"/>
  <c r="G42"/>
  <c r="L42"/>
  <c r="K42"/>
  <c r="H41"/>
  <c r="I41"/>
  <c r="M41"/>
  <c r="G41"/>
  <c r="L41"/>
  <c r="K41"/>
  <c r="H38"/>
  <c r="I38"/>
  <c r="M38"/>
  <c r="G38"/>
  <c r="L38"/>
  <c r="K38"/>
  <c r="H37"/>
  <c r="I37"/>
  <c r="M37"/>
  <c r="G37"/>
  <c r="L37"/>
  <c r="K37"/>
  <c r="H36"/>
  <c r="I36"/>
  <c r="M36"/>
  <c r="G36"/>
  <c r="L36"/>
  <c r="K36"/>
  <c r="H35"/>
  <c r="I35"/>
  <c r="M35"/>
  <c r="G35"/>
  <c r="L35"/>
  <c r="K35"/>
  <c r="H34"/>
  <c r="I34"/>
  <c r="M34"/>
  <c r="G34"/>
  <c r="L34"/>
  <c r="K34"/>
  <c r="H33"/>
  <c r="I33"/>
  <c r="M33"/>
  <c r="G33"/>
  <c r="L33"/>
  <c r="K33"/>
  <c r="H32"/>
  <c r="I32"/>
  <c r="M32"/>
  <c r="G32"/>
  <c r="L32"/>
  <c r="K32"/>
  <c r="H31"/>
  <c r="I31"/>
  <c r="M31"/>
  <c r="G31"/>
  <c r="L31"/>
  <c r="K31"/>
  <c r="H30"/>
  <c r="I30"/>
  <c r="M30"/>
  <c r="G30"/>
  <c r="L30"/>
  <c r="K30"/>
  <c r="H29"/>
  <c r="I29"/>
  <c r="M29"/>
  <c r="G29"/>
  <c r="L29"/>
  <c r="K29"/>
  <c r="H28"/>
  <c r="I28"/>
  <c r="M28"/>
  <c r="G28"/>
  <c r="L28"/>
  <c r="K28"/>
  <c r="G23"/>
  <c r="M23"/>
  <c r="M22"/>
  <c r="M21"/>
  <c r="M20"/>
  <c r="M19"/>
  <c r="M18"/>
  <c r="M17"/>
  <c r="M16"/>
  <c r="M13"/>
  <c r="M12"/>
  <c r="M11"/>
  <c r="M10"/>
  <c r="M9"/>
  <c r="M8"/>
  <c r="M7"/>
  <c r="M6"/>
  <c r="M5"/>
  <c r="M4"/>
  <c r="M3"/>
  <c r="L23"/>
  <c r="K23"/>
  <c r="L22"/>
  <c r="K22"/>
  <c r="L21"/>
  <c r="K21"/>
  <c r="L20"/>
  <c r="K20"/>
  <c r="L19"/>
  <c r="K19"/>
  <c r="L18"/>
  <c r="K18"/>
  <c r="L17"/>
  <c r="K17"/>
  <c r="L16"/>
  <c r="K16"/>
  <c r="K4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L3"/>
  <c r="K3"/>
  <c r="H23"/>
  <c r="I23"/>
  <c r="I22"/>
  <c r="H22"/>
  <c r="G22"/>
  <c r="H21"/>
  <c r="I21"/>
  <c r="G21"/>
  <c r="I20"/>
  <c r="H20"/>
  <c r="G20"/>
  <c r="H19"/>
  <c r="I19"/>
  <c r="G19"/>
  <c r="I18"/>
  <c r="H18"/>
  <c r="G18"/>
  <c r="H17"/>
  <c r="I17"/>
  <c r="G17"/>
  <c r="I16"/>
  <c r="H16"/>
  <c r="G16"/>
  <c r="G4"/>
  <c r="H4"/>
  <c r="I4"/>
  <c r="G5"/>
  <c r="H5"/>
  <c r="I5"/>
  <c r="G6"/>
  <c r="H6"/>
  <c r="I6"/>
  <c r="G7"/>
  <c r="H7"/>
  <c r="I7"/>
  <c r="G8"/>
  <c r="H8"/>
  <c r="I8"/>
  <c r="G9"/>
  <c r="H9"/>
  <c r="I9"/>
  <c r="G10"/>
  <c r="H10"/>
  <c r="I10"/>
  <c r="G11"/>
  <c r="H11"/>
  <c r="I11"/>
  <c r="G12"/>
  <c r="H12"/>
  <c r="I12"/>
  <c r="G13"/>
  <c r="H13"/>
  <c r="I13"/>
  <c r="H3"/>
  <c r="G3"/>
  <c r="I3"/>
</calcChain>
</file>

<file path=xl/sharedStrings.xml><?xml version="1.0" encoding="utf-8"?>
<sst xmlns="http://schemas.openxmlformats.org/spreadsheetml/2006/main" count="26" uniqueCount="8">
  <si>
    <t>min</t>
  </si>
  <si>
    <t>max</t>
  </si>
  <si>
    <t>count</t>
  </si>
  <si>
    <t>total</t>
  </si>
  <si>
    <t>range</t>
  </si>
  <si>
    <t>normal</t>
  </si>
  <si>
    <t>critical</t>
  </si>
  <si>
    <t>graph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</si>
</sst>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BE"/>
  <c:chart>
    <c:plotArea>
      <c:layout/>
      <c:scatterChart>
        <c:scatterStyle val="lineMarker"/>
        <c:ser>
          <c:idx val="0"/>
          <c:order val="0"/>
          <c:tx>
            <c:v>Heal Normal</c:v>
          </c:tx>
          <c:spPr>
            <a:ln w="28575">
              <a:noFill/>
            </a:ln>
          </c:spPr>
          <c:xVal>
            <c:numRef>
              <c:f>Sheet1!$K$3:$K$12</c:f>
              <c:numCache>
                <c:formatCode>General</c:formatCode>
                <c:ptCount val="10"/>
                <c:pt idx="0">
                  <c:v>2.5</c:v>
                </c:pt>
                <c:pt idx="1">
                  <c:v>6.5</c:v>
                </c:pt>
                <c:pt idx="2">
                  <c:v>9</c:v>
                </c:pt>
                <c:pt idx="3">
                  <c:v>12.5</c:v>
                </c:pt>
                <c:pt idx="4">
                  <c:v>17.5</c:v>
                </c:pt>
                <c:pt idx="5">
                  <c:v>22.5</c:v>
                </c:pt>
                <c:pt idx="6">
                  <c:v>27.5</c:v>
                </c:pt>
                <c:pt idx="7">
                  <c:v>32.5</c:v>
                </c:pt>
                <c:pt idx="8">
                  <c:v>37.5</c:v>
                </c:pt>
                <c:pt idx="9">
                  <c:v>42.5</c:v>
                </c:pt>
              </c:numCache>
            </c:numRef>
          </c:xVal>
          <c:yVal>
            <c:numRef>
              <c:f>Sheet1!$L$3:$L$12</c:f>
              <c:numCache>
                <c:formatCode>General</c:formatCode>
                <c:ptCount val="10"/>
                <c:pt idx="0">
                  <c:v>0.2757472025763672</c:v>
                </c:pt>
                <c:pt idx="1">
                  <c:v>0.48558083746436331</c:v>
                </c:pt>
                <c:pt idx="2">
                  <c:v>0.57556802232116255</c:v>
                </c:pt>
                <c:pt idx="3">
                  <c:v>0.7866285632747444</c:v>
                </c:pt>
                <c:pt idx="4">
                  <c:v>1.6969966986794836</c:v>
                </c:pt>
                <c:pt idx="5">
                  <c:v>2.4891603791456811</c:v>
                </c:pt>
                <c:pt idx="6">
                  <c:v>2.6605508717617785</c:v>
                </c:pt>
                <c:pt idx="7">
                  <c:v>0.91036397143242997</c:v>
                </c:pt>
                <c:pt idx="8">
                  <c:v>2.5483395776007334</c:v>
                </c:pt>
                <c:pt idx="9">
                  <c:v>1.4446019465002751</c:v>
                </c:pt>
              </c:numCache>
            </c:numRef>
          </c:yVal>
        </c:ser>
        <c:ser>
          <c:idx val="2"/>
          <c:order val="1"/>
          <c:tx>
            <c:v>Heal critical</c:v>
          </c:tx>
          <c:spPr>
            <a:ln w="28575">
              <a:noFill/>
            </a:ln>
          </c:spPr>
          <c:xVal>
            <c:numRef>
              <c:f>Sheet1!$K$3:$K$12</c:f>
              <c:numCache>
                <c:formatCode>General</c:formatCode>
                <c:ptCount val="10"/>
                <c:pt idx="0">
                  <c:v>2.5</c:v>
                </c:pt>
                <c:pt idx="1">
                  <c:v>6.5</c:v>
                </c:pt>
                <c:pt idx="2">
                  <c:v>9</c:v>
                </c:pt>
                <c:pt idx="3">
                  <c:v>12.5</c:v>
                </c:pt>
                <c:pt idx="4">
                  <c:v>17.5</c:v>
                </c:pt>
                <c:pt idx="5">
                  <c:v>22.5</c:v>
                </c:pt>
                <c:pt idx="6">
                  <c:v>27.5</c:v>
                </c:pt>
                <c:pt idx="7">
                  <c:v>32.5</c:v>
                </c:pt>
                <c:pt idx="8">
                  <c:v>37.5</c:v>
                </c:pt>
                <c:pt idx="9">
                  <c:v>42.5</c:v>
                </c:pt>
              </c:numCache>
            </c:numRef>
          </c:xVal>
          <c:yVal>
            <c:numRef>
              <c:f>Sheet1!$M$3:$M$12</c:f>
              <c:numCache>
                <c:formatCode>General</c:formatCode>
                <c:ptCount val="10"/>
                <c:pt idx="0">
                  <c:v>0.29437931234409842</c:v>
                </c:pt>
                <c:pt idx="1">
                  <c:v>0.53109404237974356</c:v>
                </c:pt>
                <c:pt idx="2">
                  <c:v>0.66684485395830106</c:v>
                </c:pt>
                <c:pt idx="3">
                  <c:v>0.83152198158831303</c:v>
                </c:pt>
                <c:pt idx="4">
                  <c:v>1.6068063755451421</c:v>
                </c:pt>
                <c:pt idx="5">
                  <c:v>3.0304336395100853</c:v>
                </c:pt>
                <c:pt idx="6">
                  <c:v>2.9380058007091252</c:v>
                </c:pt>
                <c:pt idx="7">
                  <c:v>0.92401794939679449</c:v>
                </c:pt>
                <c:pt idx="8">
                  <c:v>0</c:v>
                </c:pt>
                <c:pt idx="9">
                  <c:v>1.6333874343313499</c:v>
                </c:pt>
              </c:numCache>
            </c:numRef>
          </c:yVal>
        </c:ser>
        <c:axId val="78539776"/>
        <c:axId val="78542336"/>
      </c:scatterChart>
      <c:valAx>
        <c:axId val="78539776"/>
        <c:scaling>
          <c:orientation val="minMax"/>
        </c:scaling>
        <c:axPos val="b"/>
        <c:numFmt formatCode="General" sourceLinked="1"/>
        <c:tickLblPos val="nextTo"/>
        <c:crossAx val="78542336"/>
        <c:crosses val="autoZero"/>
        <c:crossBetween val="midCat"/>
      </c:valAx>
      <c:valAx>
        <c:axId val="78542336"/>
        <c:scaling>
          <c:orientation val="minMax"/>
        </c:scaling>
        <c:axPos val="l"/>
        <c:majorGridlines/>
        <c:numFmt formatCode="General" sourceLinked="1"/>
        <c:tickLblPos val="nextTo"/>
        <c:crossAx val="785397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BE"/>
  <c:chart>
    <c:plotArea>
      <c:layout/>
      <c:scatterChart>
        <c:scatterStyle val="lineMarker"/>
        <c:ser>
          <c:idx val="0"/>
          <c:order val="0"/>
          <c:tx>
            <c:v>Heal Normal</c:v>
          </c:tx>
          <c:spPr>
            <a:ln w="28575">
              <a:noFill/>
            </a:ln>
          </c:spPr>
          <c:xVal>
            <c:numRef>
              <c:f>Sheet1!$K$28:$K$37</c:f>
              <c:numCache>
                <c:formatCode>General</c:formatCode>
                <c:ptCount val="10"/>
                <c:pt idx="0">
                  <c:v>2.5</c:v>
                </c:pt>
                <c:pt idx="1">
                  <c:v>6.5</c:v>
                </c:pt>
                <c:pt idx="2">
                  <c:v>9</c:v>
                </c:pt>
                <c:pt idx="3">
                  <c:v>12.5</c:v>
                </c:pt>
                <c:pt idx="4">
                  <c:v>17.5</c:v>
                </c:pt>
                <c:pt idx="5">
                  <c:v>22.5</c:v>
                </c:pt>
                <c:pt idx="6">
                  <c:v>27.5</c:v>
                </c:pt>
                <c:pt idx="7">
                  <c:v>32.5</c:v>
                </c:pt>
                <c:pt idx="8">
                  <c:v>37.5</c:v>
                </c:pt>
                <c:pt idx="9">
                  <c:v>42.5</c:v>
                </c:pt>
              </c:numCache>
            </c:numRef>
          </c:xVal>
          <c:yVal>
            <c:numRef>
              <c:f>Sheet1!$L$28:$L$37</c:f>
              <c:numCache>
                <c:formatCode>General</c:formatCode>
                <c:ptCount val="10"/>
                <c:pt idx="0">
                  <c:v>0.30104554336500167</c:v>
                </c:pt>
                <c:pt idx="1">
                  <c:v>0.47647748499104925</c:v>
                </c:pt>
                <c:pt idx="2">
                  <c:v>0.58968939431550493</c:v>
                </c:pt>
                <c:pt idx="3">
                  <c:v>0.75811393531654803</c:v>
                </c:pt>
                <c:pt idx="4">
                  <c:v>1.5140196403597255</c:v>
                </c:pt>
                <c:pt idx="5">
                  <c:v>2.1470132971802824</c:v>
                </c:pt>
                <c:pt idx="6">
                  <c:v>2.2235866340027055</c:v>
                </c:pt>
                <c:pt idx="7">
                  <c:v>1.2323765671256881</c:v>
                </c:pt>
                <c:pt idx="8">
                  <c:v>3.5158516017674799</c:v>
                </c:pt>
                <c:pt idx="9">
                  <c:v>2.34345558546433</c:v>
                </c:pt>
              </c:numCache>
            </c:numRef>
          </c:yVal>
        </c:ser>
        <c:ser>
          <c:idx val="2"/>
          <c:order val="1"/>
          <c:tx>
            <c:v>Heal critical</c:v>
          </c:tx>
          <c:spPr>
            <a:ln w="28575">
              <a:noFill/>
            </a:ln>
          </c:spPr>
          <c:xVal>
            <c:numRef>
              <c:f>Sheet1!$K$28:$K$37</c:f>
              <c:numCache>
                <c:formatCode>General</c:formatCode>
                <c:ptCount val="10"/>
                <c:pt idx="0">
                  <c:v>2.5</c:v>
                </c:pt>
                <c:pt idx="1">
                  <c:v>6.5</c:v>
                </c:pt>
                <c:pt idx="2">
                  <c:v>9</c:v>
                </c:pt>
                <c:pt idx="3">
                  <c:v>12.5</c:v>
                </c:pt>
                <c:pt idx="4">
                  <c:v>17.5</c:v>
                </c:pt>
                <c:pt idx="5">
                  <c:v>22.5</c:v>
                </c:pt>
                <c:pt idx="6">
                  <c:v>27.5</c:v>
                </c:pt>
                <c:pt idx="7">
                  <c:v>32.5</c:v>
                </c:pt>
                <c:pt idx="8">
                  <c:v>37.5</c:v>
                </c:pt>
                <c:pt idx="9">
                  <c:v>42.5</c:v>
                </c:pt>
              </c:numCache>
            </c:numRef>
          </c:xVal>
          <c:yVal>
            <c:numRef>
              <c:f>Sheet1!$M$28:$M$37</c:f>
              <c:numCache>
                <c:formatCode>General</c:formatCode>
                <c:ptCount val="10"/>
                <c:pt idx="0">
                  <c:v>0.30512979798506595</c:v>
                </c:pt>
                <c:pt idx="1">
                  <c:v>0.49484545921573553</c:v>
                </c:pt>
                <c:pt idx="2">
                  <c:v>0.63103671182759313</c:v>
                </c:pt>
                <c:pt idx="3">
                  <c:v>0.7742208564039551</c:v>
                </c:pt>
                <c:pt idx="4">
                  <c:v>1.635987358964009</c:v>
                </c:pt>
                <c:pt idx="5">
                  <c:v>2.2109160219257711</c:v>
                </c:pt>
                <c:pt idx="6">
                  <c:v>2.3284557011073801</c:v>
                </c:pt>
                <c:pt idx="7">
                  <c:v>1.3773883107416356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</c:ser>
        <c:axId val="56324864"/>
        <c:axId val="56511488"/>
      </c:scatterChart>
      <c:valAx>
        <c:axId val="56324864"/>
        <c:scaling>
          <c:orientation val="minMax"/>
        </c:scaling>
        <c:axPos val="b"/>
        <c:numFmt formatCode="General" sourceLinked="1"/>
        <c:tickLblPos val="nextTo"/>
        <c:crossAx val="56511488"/>
        <c:crosses val="autoZero"/>
        <c:crossBetween val="midCat"/>
      </c:valAx>
      <c:valAx>
        <c:axId val="56511488"/>
        <c:scaling>
          <c:orientation val="minMax"/>
        </c:scaling>
        <c:axPos val="l"/>
        <c:majorGridlines/>
        <c:numFmt formatCode="General" sourceLinked="1"/>
        <c:tickLblPos val="nextTo"/>
        <c:crossAx val="563248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457199</xdr:colOff>
      <xdr:row>1</xdr:row>
      <xdr:rowOff>28575</xdr:rowOff>
    </xdr:from>
    <xdr:to>
      <xdr:col>21</xdr:col>
      <xdr:colOff>447674</xdr:colOff>
      <xdr:row>23</xdr:row>
      <xdr:rowOff>142874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25</xdr:row>
      <xdr:rowOff>0</xdr:rowOff>
    </xdr:from>
    <xdr:to>
      <xdr:col>21</xdr:col>
      <xdr:colOff>523875</xdr:colOff>
      <xdr:row>47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topLeftCell="A2" workbookViewId="0">
      <selection activeCell="D38" sqref="D38"/>
    </sheetView>
  </sheetViews>
  <sheetFormatPr defaultRowHeight="15"/>
  <sheetData>
    <row r="1" spans="1:13">
      <c r="A1" s="2" t="s">
        <v>4</v>
      </c>
      <c r="B1" s="2"/>
      <c r="C1" s="2" t="s">
        <v>5</v>
      </c>
      <c r="D1" s="2"/>
      <c r="E1" s="2" t="s">
        <v>6</v>
      </c>
      <c r="F1" s="2"/>
      <c r="K1" s="2" t="s">
        <v>7</v>
      </c>
      <c r="L1" s="2"/>
      <c r="M1" s="2"/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K2" s="1" t="s">
        <v>4</v>
      </c>
      <c r="L2" s="1" t="s">
        <v>5</v>
      </c>
      <c r="M2" t="s">
        <v>6</v>
      </c>
    </row>
    <row r="3" spans="1:13">
      <c r="A3">
        <v>0</v>
      </c>
      <c r="B3">
        <v>5</v>
      </c>
      <c r="C3">
        <v>482</v>
      </c>
      <c r="D3">
        <v>132.91015164180899</v>
      </c>
      <c r="E3">
        <v>94</v>
      </c>
      <c r="F3">
        <v>55.343310720690504</v>
      </c>
      <c r="G3">
        <f>IF(C3 = 0, 0, D3/C3)</f>
        <v>0.2757472025763672</v>
      </c>
      <c r="H3">
        <f>IF(E3 = 0, 0, F3/E3)</f>
        <v>0.58875862468819684</v>
      </c>
      <c r="I3">
        <f>H3/2</f>
        <v>0.29437931234409842</v>
      </c>
      <c r="K3">
        <f>AVERAGE(A3,B3)</f>
        <v>2.5</v>
      </c>
      <c r="L3">
        <f>G3</f>
        <v>0.2757472025763672</v>
      </c>
      <c r="M3">
        <f>I3</f>
        <v>0.29437931234409842</v>
      </c>
    </row>
    <row r="4" spans="1:13">
      <c r="A4">
        <v>5</v>
      </c>
      <c r="B4">
        <v>8</v>
      </c>
      <c r="C4">
        <v>746</v>
      </c>
      <c r="D4">
        <v>362.24330474841503</v>
      </c>
      <c r="E4">
        <v>117</v>
      </c>
      <c r="F4">
        <v>124.27600591686</v>
      </c>
      <c r="G4">
        <f t="shared" ref="G4:G13" si="0">IF(C4 = 0, 0, D4/C4)</f>
        <v>0.48558083746436331</v>
      </c>
      <c r="H4">
        <f t="shared" ref="H4:H13" si="1">IF(E4 = 0, 0, F4/E4)</f>
        <v>1.0621880847594871</v>
      </c>
      <c r="I4">
        <f t="shared" ref="I4:I13" si="2">H4/2</f>
        <v>0.53109404237974356</v>
      </c>
      <c r="K4">
        <f t="shared" ref="K4:K13" si="3">AVERAGE(A4,B4)</f>
        <v>6.5</v>
      </c>
      <c r="L4">
        <f t="shared" ref="L4:L13" si="4">G4</f>
        <v>0.48558083746436331</v>
      </c>
      <c r="M4">
        <f t="shared" ref="M4:M13" si="5">I4</f>
        <v>0.53109404237974356</v>
      </c>
    </row>
    <row r="5" spans="1:13">
      <c r="A5">
        <v>8</v>
      </c>
      <c r="B5">
        <v>10</v>
      </c>
      <c r="C5">
        <v>283</v>
      </c>
      <c r="D5">
        <v>162.88575031688899</v>
      </c>
      <c r="E5">
        <v>45</v>
      </c>
      <c r="F5">
        <v>60.016036856247098</v>
      </c>
      <c r="G5">
        <f t="shared" si="0"/>
        <v>0.57556802232116255</v>
      </c>
      <c r="H5">
        <f t="shared" si="1"/>
        <v>1.3336897079166021</v>
      </c>
      <c r="I5">
        <f t="shared" si="2"/>
        <v>0.66684485395830106</v>
      </c>
      <c r="K5">
        <f t="shared" si="3"/>
        <v>9</v>
      </c>
      <c r="L5">
        <f t="shared" si="4"/>
        <v>0.57556802232116255</v>
      </c>
      <c r="M5">
        <f t="shared" si="5"/>
        <v>0.66684485395830106</v>
      </c>
    </row>
    <row r="6" spans="1:13">
      <c r="A6">
        <v>10</v>
      </c>
      <c r="B6">
        <v>15</v>
      </c>
      <c r="C6">
        <v>751</v>
      </c>
      <c r="D6">
        <v>590.75805101933304</v>
      </c>
      <c r="E6">
        <v>123</v>
      </c>
      <c r="F6">
        <v>204.55440747072501</v>
      </c>
      <c r="G6">
        <f t="shared" si="0"/>
        <v>0.7866285632747444</v>
      </c>
      <c r="H6">
        <f t="shared" si="1"/>
        <v>1.6630439631766261</v>
      </c>
      <c r="I6">
        <f t="shared" si="2"/>
        <v>0.83152198158831303</v>
      </c>
      <c r="K6">
        <f t="shared" si="3"/>
        <v>12.5</v>
      </c>
      <c r="L6">
        <f t="shared" si="4"/>
        <v>0.7866285632747444</v>
      </c>
      <c r="M6">
        <f t="shared" si="5"/>
        <v>0.83152198158831303</v>
      </c>
    </row>
    <row r="7" spans="1:13">
      <c r="A7">
        <v>15</v>
      </c>
      <c r="B7">
        <v>20</v>
      </c>
      <c r="C7">
        <v>552</v>
      </c>
      <c r="D7">
        <v>936.74217767107496</v>
      </c>
      <c r="E7">
        <v>88</v>
      </c>
      <c r="F7">
        <v>282.79792209594501</v>
      </c>
      <c r="G7">
        <f t="shared" si="0"/>
        <v>1.6969966986794836</v>
      </c>
      <c r="H7">
        <f t="shared" si="1"/>
        <v>3.2136127510902841</v>
      </c>
      <c r="I7">
        <f t="shared" si="2"/>
        <v>1.6068063755451421</v>
      </c>
      <c r="K7">
        <f t="shared" si="3"/>
        <v>17.5</v>
      </c>
      <c r="L7">
        <f t="shared" si="4"/>
        <v>1.6969966986794836</v>
      </c>
      <c r="M7">
        <f t="shared" si="5"/>
        <v>1.6068063755451421</v>
      </c>
    </row>
    <row r="8" spans="1:13">
      <c r="A8">
        <v>20</v>
      </c>
      <c r="B8">
        <v>25</v>
      </c>
      <c r="C8">
        <v>426</v>
      </c>
      <c r="D8">
        <v>1060.3823215160601</v>
      </c>
      <c r="E8">
        <v>82</v>
      </c>
      <c r="F8">
        <v>496.99111687965399</v>
      </c>
      <c r="G8">
        <f t="shared" si="0"/>
        <v>2.4891603791456811</v>
      </c>
      <c r="H8">
        <f t="shared" si="1"/>
        <v>6.0608672790201705</v>
      </c>
      <c r="I8">
        <f t="shared" si="2"/>
        <v>3.0304336395100853</v>
      </c>
      <c r="K8">
        <f t="shared" si="3"/>
        <v>22.5</v>
      </c>
      <c r="L8">
        <f t="shared" si="4"/>
        <v>2.4891603791456811</v>
      </c>
      <c r="M8">
        <f t="shared" si="5"/>
        <v>3.0304336395100853</v>
      </c>
    </row>
    <row r="9" spans="1:13">
      <c r="A9">
        <v>25</v>
      </c>
      <c r="B9">
        <v>30</v>
      </c>
      <c r="C9">
        <v>221</v>
      </c>
      <c r="D9">
        <v>587.98174265935302</v>
      </c>
      <c r="E9">
        <v>40</v>
      </c>
      <c r="F9">
        <v>235.04046405673</v>
      </c>
      <c r="G9">
        <f t="shared" si="0"/>
        <v>2.6605508717617785</v>
      </c>
      <c r="H9">
        <f t="shared" si="1"/>
        <v>5.8760116014182504</v>
      </c>
      <c r="I9">
        <f t="shared" si="2"/>
        <v>2.9380058007091252</v>
      </c>
      <c r="K9">
        <f t="shared" si="3"/>
        <v>27.5</v>
      </c>
      <c r="L9">
        <f t="shared" si="4"/>
        <v>2.6605508717617785</v>
      </c>
      <c r="M9">
        <f t="shared" si="5"/>
        <v>2.9380058007091252</v>
      </c>
    </row>
    <row r="10" spans="1:13">
      <c r="A10">
        <v>30</v>
      </c>
      <c r="B10">
        <v>35</v>
      </c>
      <c r="C10">
        <v>414</v>
      </c>
      <c r="D10">
        <v>376.89068417302599</v>
      </c>
      <c r="E10">
        <v>73</v>
      </c>
      <c r="F10">
        <v>134.906620611932</v>
      </c>
      <c r="G10">
        <f t="shared" si="0"/>
        <v>0.91036397143242997</v>
      </c>
      <c r="H10">
        <f t="shared" si="1"/>
        <v>1.848035898793589</v>
      </c>
      <c r="I10">
        <f t="shared" si="2"/>
        <v>0.92401794939679449</v>
      </c>
      <c r="K10">
        <f t="shared" si="3"/>
        <v>32.5</v>
      </c>
      <c r="L10">
        <f t="shared" si="4"/>
        <v>0.91036397143242997</v>
      </c>
      <c r="M10">
        <f t="shared" si="5"/>
        <v>0.92401794939679449</v>
      </c>
    </row>
    <row r="11" spans="1:13">
      <c r="A11">
        <v>35</v>
      </c>
      <c r="B11">
        <v>40</v>
      </c>
      <c r="C11">
        <v>6</v>
      </c>
      <c r="D11">
        <v>15.290037465604399</v>
      </c>
      <c r="G11">
        <f t="shared" si="0"/>
        <v>2.5483395776007334</v>
      </c>
      <c r="H11">
        <f t="shared" si="1"/>
        <v>0</v>
      </c>
      <c r="I11">
        <f t="shared" si="2"/>
        <v>0</v>
      </c>
      <c r="K11">
        <f t="shared" si="3"/>
        <v>37.5</v>
      </c>
      <c r="L11">
        <f t="shared" si="4"/>
        <v>2.5483395776007334</v>
      </c>
      <c r="M11">
        <f t="shared" si="5"/>
        <v>0</v>
      </c>
    </row>
    <row r="12" spans="1:13">
      <c r="A12">
        <v>40</v>
      </c>
      <c r="B12">
        <v>45</v>
      </c>
      <c r="C12">
        <v>8</v>
      </c>
      <c r="D12">
        <v>11.556815572002201</v>
      </c>
      <c r="E12">
        <v>1</v>
      </c>
      <c r="F12">
        <v>3.2667748686626998</v>
      </c>
      <c r="G12">
        <f t="shared" si="0"/>
        <v>1.4446019465002751</v>
      </c>
      <c r="H12">
        <f t="shared" si="1"/>
        <v>3.2667748686626998</v>
      </c>
      <c r="I12">
        <f t="shared" si="2"/>
        <v>1.6333874343313499</v>
      </c>
      <c r="K12">
        <f t="shared" si="3"/>
        <v>42.5</v>
      </c>
      <c r="L12">
        <f t="shared" si="4"/>
        <v>1.4446019465002751</v>
      </c>
      <c r="M12">
        <f t="shared" si="5"/>
        <v>1.6333874343313499</v>
      </c>
    </row>
    <row r="13" spans="1:13">
      <c r="A13">
        <v>9</v>
      </c>
      <c r="B13">
        <v>28</v>
      </c>
      <c r="C13">
        <v>1</v>
      </c>
      <c r="D13">
        <v>8.7917424833203306</v>
      </c>
      <c r="G13">
        <f t="shared" si="0"/>
        <v>8.7917424833203306</v>
      </c>
      <c r="H13">
        <f t="shared" si="1"/>
        <v>0</v>
      </c>
      <c r="I13">
        <f t="shared" si="2"/>
        <v>0</v>
      </c>
      <c r="K13">
        <f t="shared" si="3"/>
        <v>18.5</v>
      </c>
      <c r="L13">
        <f t="shared" si="4"/>
        <v>8.7917424833203306</v>
      </c>
      <c r="M13">
        <f t="shared" si="5"/>
        <v>0</v>
      </c>
    </row>
    <row r="16" spans="1:13">
      <c r="A16">
        <v>0</v>
      </c>
      <c r="B16">
        <v>5</v>
      </c>
      <c r="C16">
        <v>24</v>
      </c>
      <c r="D16">
        <v>30.820317556578999</v>
      </c>
      <c r="E16">
        <v>3</v>
      </c>
      <c r="F16">
        <v>9.0594309511175997</v>
      </c>
      <c r="G16">
        <f t="shared" ref="G16:G22" si="6">IF(C16 = 0, 0, D16/C16)</f>
        <v>1.2841798981907917</v>
      </c>
      <c r="H16">
        <f t="shared" ref="H16:H23" si="7">IF(E16 = 0, 0, F16/E16)</f>
        <v>3.0198103170391999</v>
      </c>
      <c r="I16">
        <f t="shared" ref="I16:I23" si="8">H16/2</f>
        <v>1.5099051585195999</v>
      </c>
      <c r="K16">
        <f t="shared" ref="K16:K23" si="9">AVERAGE(A16,B16)</f>
        <v>2.5</v>
      </c>
      <c r="L16">
        <f t="shared" ref="L16:L23" si="10">G16</f>
        <v>1.2841798981907917</v>
      </c>
      <c r="M16">
        <f t="shared" ref="M16:M23" si="11">I16</f>
        <v>1.5099051585195999</v>
      </c>
    </row>
    <row r="17" spans="1:13">
      <c r="A17">
        <v>5</v>
      </c>
      <c r="B17">
        <v>8</v>
      </c>
      <c r="C17">
        <v>41</v>
      </c>
      <c r="D17">
        <v>67.726360802787994</v>
      </c>
      <c r="E17">
        <v>6</v>
      </c>
      <c r="F17">
        <v>16.168717133429698</v>
      </c>
      <c r="G17">
        <f t="shared" si="6"/>
        <v>1.6518624586045851</v>
      </c>
      <c r="H17">
        <f t="shared" si="7"/>
        <v>2.6947861889049496</v>
      </c>
      <c r="I17">
        <f t="shared" si="8"/>
        <v>1.3473930944524748</v>
      </c>
      <c r="K17">
        <f t="shared" si="9"/>
        <v>6.5</v>
      </c>
      <c r="L17">
        <f t="shared" si="10"/>
        <v>1.6518624586045851</v>
      </c>
      <c r="M17">
        <f t="shared" si="11"/>
        <v>1.3473930944524748</v>
      </c>
    </row>
    <row r="18" spans="1:13">
      <c r="A18">
        <v>8</v>
      </c>
      <c r="B18">
        <v>10</v>
      </c>
      <c r="C18">
        <v>12</v>
      </c>
      <c r="D18">
        <v>22.491242306733799</v>
      </c>
      <c r="G18">
        <f t="shared" si="6"/>
        <v>1.8742701922278167</v>
      </c>
      <c r="H18">
        <f t="shared" si="7"/>
        <v>0</v>
      </c>
      <c r="I18">
        <f t="shared" si="8"/>
        <v>0</v>
      </c>
      <c r="K18">
        <f t="shared" si="9"/>
        <v>9</v>
      </c>
      <c r="L18">
        <f t="shared" si="10"/>
        <v>1.8742701922278167</v>
      </c>
      <c r="M18">
        <f t="shared" si="11"/>
        <v>0</v>
      </c>
    </row>
    <row r="19" spans="1:13">
      <c r="A19">
        <v>10</v>
      </c>
      <c r="B19">
        <v>15</v>
      </c>
      <c r="C19">
        <v>22</v>
      </c>
      <c r="D19">
        <v>52.7860165367142</v>
      </c>
      <c r="E19">
        <v>2</v>
      </c>
      <c r="F19">
        <v>12.1240117563901</v>
      </c>
      <c r="G19">
        <f t="shared" si="6"/>
        <v>2.3993643880324638</v>
      </c>
      <c r="H19">
        <f t="shared" si="7"/>
        <v>6.0620058781950501</v>
      </c>
      <c r="I19">
        <f t="shared" si="8"/>
        <v>3.0310029390975251</v>
      </c>
      <c r="K19">
        <f t="shared" si="9"/>
        <v>12.5</v>
      </c>
      <c r="L19">
        <f t="shared" si="10"/>
        <v>2.3993643880324638</v>
      </c>
      <c r="M19">
        <f t="shared" si="11"/>
        <v>3.0310029390975251</v>
      </c>
    </row>
    <row r="20" spans="1:13">
      <c r="A20">
        <v>15</v>
      </c>
      <c r="B20">
        <v>20</v>
      </c>
      <c r="C20">
        <v>28</v>
      </c>
      <c r="D20">
        <v>83.848656637001</v>
      </c>
      <c r="E20">
        <v>1</v>
      </c>
      <c r="F20">
        <v>6.0224028736175397</v>
      </c>
      <c r="G20">
        <f t="shared" si="6"/>
        <v>2.994594879892893</v>
      </c>
      <c r="H20">
        <f t="shared" si="7"/>
        <v>6.0224028736175397</v>
      </c>
      <c r="I20">
        <f t="shared" si="8"/>
        <v>3.0112014368087698</v>
      </c>
      <c r="K20">
        <f t="shared" si="9"/>
        <v>17.5</v>
      </c>
      <c r="L20">
        <f t="shared" si="10"/>
        <v>2.994594879892893</v>
      </c>
      <c r="M20">
        <f t="shared" si="11"/>
        <v>3.0112014368087698</v>
      </c>
    </row>
    <row r="21" spans="1:13">
      <c r="A21">
        <v>20</v>
      </c>
      <c r="B21">
        <v>25</v>
      </c>
      <c r="C21">
        <v>18</v>
      </c>
      <c r="D21">
        <v>63.179383705754802</v>
      </c>
      <c r="E21">
        <v>1</v>
      </c>
      <c r="F21">
        <v>10.4286116983791</v>
      </c>
      <c r="G21">
        <f t="shared" si="6"/>
        <v>3.5099657614308222</v>
      </c>
      <c r="H21">
        <f t="shared" si="7"/>
        <v>10.4286116983791</v>
      </c>
      <c r="I21">
        <f t="shared" si="8"/>
        <v>5.2143058491895502</v>
      </c>
      <c r="K21">
        <f t="shared" si="9"/>
        <v>22.5</v>
      </c>
      <c r="L21">
        <f t="shared" si="10"/>
        <v>3.5099657614308222</v>
      </c>
      <c r="M21">
        <f t="shared" si="11"/>
        <v>5.2143058491895502</v>
      </c>
    </row>
    <row r="22" spans="1:13">
      <c r="A22">
        <v>25</v>
      </c>
      <c r="B22">
        <v>30</v>
      </c>
      <c r="C22">
        <v>6</v>
      </c>
      <c r="D22">
        <v>17.9322577744651</v>
      </c>
      <c r="E22">
        <v>1</v>
      </c>
      <c r="F22">
        <v>5.5620165874568999</v>
      </c>
      <c r="G22">
        <f t="shared" si="6"/>
        <v>2.9887096290775168</v>
      </c>
      <c r="H22">
        <f t="shared" si="7"/>
        <v>5.5620165874568999</v>
      </c>
      <c r="I22">
        <f t="shared" si="8"/>
        <v>2.7810082937284499</v>
      </c>
      <c r="K22">
        <f t="shared" si="9"/>
        <v>27.5</v>
      </c>
      <c r="L22">
        <f t="shared" si="10"/>
        <v>2.9887096290775168</v>
      </c>
      <c r="M22">
        <f t="shared" si="11"/>
        <v>2.7810082937284499</v>
      </c>
    </row>
    <row r="23" spans="1:13">
      <c r="A23">
        <v>30</v>
      </c>
      <c r="B23">
        <v>35</v>
      </c>
      <c r="E23">
        <v>1</v>
      </c>
      <c r="F23">
        <v>4.9428125812321202</v>
      </c>
      <c r="G23">
        <f>IF(C23 = 0, 0, D23/C23)</f>
        <v>0</v>
      </c>
      <c r="H23">
        <f t="shared" si="7"/>
        <v>4.9428125812321202</v>
      </c>
      <c r="I23">
        <f t="shared" si="8"/>
        <v>2.4714062906160601</v>
      </c>
      <c r="K23">
        <f t="shared" si="9"/>
        <v>32.5</v>
      </c>
      <c r="L23">
        <f t="shared" si="10"/>
        <v>0</v>
      </c>
      <c r="M23">
        <f t="shared" si="11"/>
        <v>2.4714062906160601</v>
      </c>
    </row>
    <row r="26" spans="1:13">
      <c r="A26" s="2" t="s">
        <v>4</v>
      </c>
      <c r="B26" s="2"/>
      <c r="C26" s="2" t="s">
        <v>5</v>
      </c>
      <c r="D26" s="2"/>
      <c r="E26" s="2" t="s">
        <v>6</v>
      </c>
      <c r="F26" s="2"/>
      <c r="K26" s="2" t="s">
        <v>7</v>
      </c>
      <c r="L26" s="2"/>
      <c r="M26" s="2"/>
    </row>
    <row r="27" spans="1:13">
      <c r="A27" t="s">
        <v>0</v>
      </c>
      <c r="B27" t="s">
        <v>1</v>
      </c>
      <c r="C27" t="s">
        <v>2</v>
      </c>
      <c r="D27" t="s">
        <v>3</v>
      </c>
      <c r="E27" t="s">
        <v>2</v>
      </c>
      <c r="F27" t="s">
        <v>3</v>
      </c>
      <c r="K27" s="1" t="s">
        <v>4</v>
      </c>
      <c r="L27" s="1" t="s">
        <v>5</v>
      </c>
      <c r="M27" t="s">
        <v>6</v>
      </c>
    </row>
    <row r="28" spans="1:13">
      <c r="A28">
        <v>0</v>
      </c>
      <c r="B28">
        <v>5</v>
      </c>
      <c r="C28">
        <v>1173</v>
      </c>
      <c r="D28">
        <v>353.12642236714697</v>
      </c>
      <c r="E28">
        <v>182</v>
      </c>
      <c r="F28">
        <v>111.067246466564</v>
      </c>
      <c r="G28">
        <f>IF(C28 = 0, 0, D28/C28)</f>
        <v>0.30104554336500167</v>
      </c>
      <c r="H28">
        <f>IF(E28 = 0, 0, F28/E28)</f>
        <v>0.61025959597013191</v>
      </c>
      <c r="I28">
        <f>H28/2</f>
        <v>0.30512979798506595</v>
      </c>
      <c r="K28">
        <f>AVERAGE(A28,B28)</f>
        <v>2.5</v>
      </c>
      <c r="L28">
        <f>G28</f>
        <v>0.30104554336500167</v>
      </c>
      <c r="M28">
        <f>I28</f>
        <v>0.30512979798506595</v>
      </c>
    </row>
    <row r="29" spans="1:13">
      <c r="A29">
        <v>5</v>
      </c>
      <c r="B29">
        <v>8</v>
      </c>
      <c r="C29">
        <v>1421</v>
      </c>
      <c r="D29">
        <v>677.07450617228096</v>
      </c>
      <c r="E29">
        <v>208</v>
      </c>
      <c r="F29">
        <v>205.85571103374599</v>
      </c>
      <c r="G29">
        <f t="shared" ref="G29:G38" si="12">IF(C29 = 0, 0, D29/C29)</f>
        <v>0.47647748499104925</v>
      </c>
      <c r="H29">
        <f t="shared" ref="H29:H38" si="13">IF(E29 = 0, 0, F29/E29)</f>
        <v>0.98969091843147106</v>
      </c>
      <c r="I29">
        <f t="shared" ref="I29:I38" si="14">H29/2</f>
        <v>0.49484545921573553</v>
      </c>
      <c r="K29">
        <f t="shared" ref="K29:K38" si="15">AVERAGE(A29,B29)</f>
        <v>6.5</v>
      </c>
      <c r="L29">
        <f t="shared" ref="L29:L38" si="16">G29</f>
        <v>0.47647748499104925</v>
      </c>
      <c r="M29">
        <f t="shared" ref="M29:M38" si="17">I29</f>
        <v>0.49484545921573553</v>
      </c>
    </row>
    <row r="30" spans="1:13">
      <c r="A30">
        <v>8</v>
      </c>
      <c r="B30">
        <v>10</v>
      </c>
      <c r="C30">
        <v>616</v>
      </c>
      <c r="D30">
        <v>363.24866689835102</v>
      </c>
      <c r="E30">
        <v>102</v>
      </c>
      <c r="F30">
        <v>128.73148921282899</v>
      </c>
      <c r="G30">
        <f t="shared" si="12"/>
        <v>0.58968939431550493</v>
      </c>
      <c r="H30">
        <f t="shared" si="13"/>
        <v>1.2620734236551863</v>
      </c>
      <c r="I30">
        <f t="shared" si="14"/>
        <v>0.63103671182759313</v>
      </c>
      <c r="K30">
        <f t="shared" si="15"/>
        <v>9</v>
      </c>
      <c r="L30">
        <f t="shared" si="16"/>
        <v>0.58968939431550493</v>
      </c>
      <c r="M30">
        <f t="shared" si="17"/>
        <v>0.63103671182759313</v>
      </c>
    </row>
    <row r="31" spans="1:13">
      <c r="A31">
        <v>10</v>
      </c>
      <c r="B31">
        <v>15</v>
      </c>
      <c r="C31">
        <v>1967</v>
      </c>
      <c r="D31">
        <v>1491.2101107676499</v>
      </c>
      <c r="E31">
        <v>301</v>
      </c>
      <c r="F31">
        <v>466.08095555518099</v>
      </c>
      <c r="G31">
        <f t="shared" si="12"/>
        <v>0.75811393531654803</v>
      </c>
      <c r="H31">
        <f t="shared" si="13"/>
        <v>1.5484417128079102</v>
      </c>
      <c r="I31">
        <f t="shared" si="14"/>
        <v>0.7742208564039551</v>
      </c>
      <c r="K31">
        <f t="shared" si="15"/>
        <v>12.5</v>
      </c>
      <c r="L31">
        <f t="shared" si="16"/>
        <v>0.75811393531654803</v>
      </c>
      <c r="M31">
        <f t="shared" si="17"/>
        <v>0.7742208564039551</v>
      </c>
    </row>
    <row r="32" spans="1:13">
      <c r="A32">
        <v>15</v>
      </c>
      <c r="B32">
        <v>20</v>
      </c>
      <c r="C32">
        <v>2185</v>
      </c>
      <c r="D32">
        <v>3308.1329141860001</v>
      </c>
      <c r="E32">
        <v>328</v>
      </c>
      <c r="F32">
        <v>1073.2077074803899</v>
      </c>
      <c r="G32">
        <f t="shared" si="12"/>
        <v>1.5140196403597255</v>
      </c>
      <c r="H32">
        <f t="shared" si="13"/>
        <v>3.2719747179280181</v>
      </c>
      <c r="I32">
        <f t="shared" si="14"/>
        <v>1.635987358964009</v>
      </c>
      <c r="K32">
        <f t="shared" si="15"/>
        <v>17.5</v>
      </c>
      <c r="L32">
        <f t="shared" si="16"/>
        <v>1.5140196403597255</v>
      </c>
      <c r="M32">
        <f t="shared" si="17"/>
        <v>1.635987358964009</v>
      </c>
    </row>
    <row r="33" spans="1:13">
      <c r="A33">
        <v>20</v>
      </c>
      <c r="B33">
        <v>25</v>
      </c>
      <c r="C33">
        <v>1912</v>
      </c>
      <c r="D33">
        <v>4105.0894242086997</v>
      </c>
      <c r="E33">
        <v>266</v>
      </c>
      <c r="F33">
        <v>1176.2073236645101</v>
      </c>
      <c r="G33">
        <f t="shared" si="12"/>
        <v>2.1470132971802824</v>
      </c>
      <c r="H33">
        <f t="shared" si="13"/>
        <v>4.4218320438515422</v>
      </c>
      <c r="I33">
        <f t="shared" si="14"/>
        <v>2.2109160219257711</v>
      </c>
      <c r="K33">
        <f t="shared" si="15"/>
        <v>22.5</v>
      </c>
      <c r="L33">
        <f t="shared" si="16"/>
        <v>2.1470132971802824</v>
      </c>
      <c r="M33">
        <f t="shared" si="17"/>
        <v>2.2109160219257711</v>
      </c>
    </row>
    <row r="34" spans="1:13">
      <c r="A34">
        <v>25</v>
      </c>
      <c r="B34">
        <v>30</v>
      </c>
      <c r="C34">
        <v>913</v>
      </c>
      <c r="D34">
        <v>2030.13459684447</v>
      </c>
      <c r="E34">
        <v>142</v>
      </c>
      <c r="F34">
        <v>661.28141911449598</v>
      </c>
      <c r="G34">
        <f t="shared" si="12"/>
        <v>2.2235866340027055</v>
      </c>
      <c r="H34">
        <f t="shared" si="13"/>
        <v>4.6569114022147602</v>
      </c>
      <c r="I34">
        <f t="shared" si="14"/>
        <v>2.3284557011073801</v>
      </c>
      <c r="K34">
        <f t="shared" si="15"/>
        <v>27.5</v>
      </c>
      <c r="L34">
        <f t="shared" si="16"/>
        <v>2.2235866340027055</v>
      </c>
      <c r="M34">
        <f t="shared" si="17"/>
        <v>2.3284557011073801</v>
      </c>
    </row>
    <row r="35" spans="1:13">
      <c r="A35">
        <v>30</v>
      </c>
      <c r="B35">
        <v>35</v>
      </c>
      <c r="C35">
        <v>141</v>
      </c>
      <c r="D35">
        <v>173.76509596472201</v>
      </c>
      <c r="E35">
        <v>31</v>
      </c>
      <c r="F35">
        <v>85.398075265981404</v>
      </c>
      <c r="G35">
        <f t="shared" si="12"/>
        <v>1.2323765671256881</v>
      </c>
      <c r="H35">
        <f t="shared" si="13"/>
        <v>2.7547766214832712</v>
      </c>
      <c r="I35">
        <f t="shared" si="14"/>
        <v>1.3773883107416356</v>
      </c>
      <c r="K35">
        <f t="shared" si="15"/>
        <v>32.5</v>
      </c>
      <c r="L35">
        <f t="shared" si="16"/>
        <v>1.2323765671256881</v>
      </c>
      <c r="M35">
        <f t="shared" si="17"/>
        <v>1.3773883107416356</v>
      </c>
    </row>
    <row r="36" spans="1:13">
      <c r="A36">
        <v>35</v>
      </c>
      <c r="B36">
        <v>40</v>
      </c>
      <c r="C36">
        <v>5</v>
      </c>
      <c r="D36">
        <v>17.5792580088374</v>
      </c>
      <c r="G36">
        <f t="shared" si="12"/>
        <v>3.5158516017674799</v>
      </c>
      <c r="H36">
        <f t="shared" si="13"/>
        <v>0</v>
      </c>
      <c r="I36">
        <f t="shared" si="14"/>
        <v>0</v>
      </c>
      <c r="K36">
        <f t="shared" si="15"/>
        <v>37.5</v>
      </c>
      <c r="L36">
        <f t="shared" si="16"/>
        <v>3.5158516017674799</v>
      </c>
      <c r="M36">
        <f t="shared" si="17"/>
        <v>0</v>
      </c>
    </row>
    <row r="37" spans="1:13">
      <c r="A37">
        <v>40</v>
      </c>
      <c r="B37">
        <v>45</v>
      </c>
      <c r="C37">
        <v>2</v>
      </c>
      <c r="D37">
        <v>4.6869111709286599</v>
      </c>
      <c r="G37">
        <f t="shared" si="12"/>
        <v>2.34345558546433</v>
      </c>
      <c r="H37">
        <f t="shared" si="13"/>
        <v>0</v>
      </c>
      <c r="I37">
        <f t="shared" si="14"/>
        <v>0</v>
      </c>
      <c r="K37">
        <f t="shared" si="15"/>
        <v>42.5</v>
      </c>
      <c r="L37">
        <f t="shared" si="16"/>
        <v>2.34345558546433</v>
      </c>
      <c r="M37">
        <f t="shared" si="17"/>
        <v>0</v>
      </c>
    </row>
    <row r="38" spans="1:13">
      <c r="A38">
        <v>9</v>
      </c>
      <c r="B38">
        <v>28</v>
      </c>
      <c r="G38">
        <f t="shared" si="12"/>
        <v>0</v>
      </c>
      <c r="H38">
        <f t="shared" si="13"/>
        <v>0</v>
      </c>
      <c r="I38">
        <f t="shared" si="14"/>
        <v>0</v>
      </c>
      <c r="K38">
        <f t="shared" si="15"/>
        <v>18.5</v>
      </c>
      <c r="L38">
        <f t="shared" si="16"/>
        <v>0</v>
      </c>
      <c r="M38">
        <f t="shared" si="17"/>
        <v>0</v>
      </c>
    </row>
    <row r="41" spans="1:13">
      <c r="A41">
        <v>0</v>
      </c>
      <c r="B41">
        <v>5</v>
      </c>
      <c r="C41">
        <v>42</v>
      </c>
      <c r="D41">
        <v>36.017225747308402</v>
      </c>
      <c r="E41">
        <v>7</v>
      </c>
      <c r="F41">
        <v>17.3382879933793</v>
      </c>
      <c r="G41">
        <f t="shared" ref="G41:G47" si="18">IF(C41 = 0, 0, D41/C41)</f>
        <v>0.85755299398353335</v>
      </c>
      <c r="H41">
        <f t="shared" ref="H41:H48" si="19">IF(E41 = 0, 0, F41/E41)</f>
        <v>2.4768982847684713</v>
      </c>
      <c r="I41">
        <f t="shared" ref="I41:I48" si="20">H41/2</f>
        <v>1.2384491423842356</v>
      </c>
      <c r="K41">
        <f t="shared" ref="K41:K48" si="21">AVERAGE(A41,B41)</f>
        <v>2.5</v>
      </c>
      <c r="L41">
        <f t="shared" ref="L41:L48" si="22">G41</f>
        <v>0.85755299398353335</v>
      </c>
      <c r="M41">
        <f t="shared" ref="M41:M48" si="23">I41</f>
        <v>1.2384491423842356</v>
      </c>
    </row>
    <row r="42" spans="1:13">
      <c r="A42">
        <v>5</v>
      </c>
      <c r="B42">
        <v>8</v>
      </c>
      <c r="C42">
        <v>77</v>
      </c>
      <c r="D42">
        <v>118.05578442135899</v>
      </c>
      <c r="E42">
        <v>11</v>
      </c>
      <c r="F42">
        <v>33.992727810156502</v>
      </c>
      <c r="G42">
        <f t="shared" si="18"/>
        <v>1.5331920054721948</v>
      </c>
      <c r="H42">
        <f t="shared" si="19"/>
        <v>3.0902479827415004</v>
      </c>
      <c r="I42">
        <f t="shared" si="20"/>
        <v>1.5451239913707502</v>
      </c>
      <c r="K42">
        <f t="shared" si="21"/>
        <v>6.5</v>
      </c>
      <c r="L42">
        <f t="shared" si="22"/>
        <v>1.5331920054721948</v>
      </c>
      <c r="M42">
        <f t="shared" si="23"/>
        <v>1.5451239913707502</v>
      </c>
    </row>
    <row r="43" spans="1:13">
      <c r="A43">
        <v>8</v>
      </c>
      <c r="B43">
        <v>10</v>
      </c>
      <c r="C43">
        <v>26</v>
      </c>
      <c r="D43">
        <v>43.335399263470798</v>
      </c>
      <c r="E43">
        <v>4</v>
      </c>
      <c r="F43">
        <v>13.9313964877957</v>
      </c>
      <c r="G43">
        <f t="shared" si="18"/>
        <v>1.6667461255181075</v>
      </c>
      <c r="H43">
        <f t="shared" si="19"/>
        <v>3.482849121948925</v>
      </c>
      <c r="I43">
        <f t="shared" si="20"/>
        <v>1.7414245609744625</v>
      </c>
      <c r="K43">
        <f t="shared" si="21"/>
        <v>9</v>
      </c>
      <c r="L43">
        <f t="shared" si="22"/>
        <v>1.6667461255181075</v>
      </c>
      <c r="M43">
        <f t="shared" si="23"/>
        <v>1.7414245609744625</v>
      </c>
    </row>
    <row r="44" spans="1:13">
      <c r="A44">
        <v>10</v>
      </c>
      <c r="B44">
        <v>15</v>
      </c>
      <c r="C44">
        <v>101</v>
      </c>
      <c r="D44">
        <v>252.03617110486601</v>
      </c>
      <c r="E44">
        <v>14</v>
      </c>
      <c r="F44">
        <v>67.711599450143495</v>
      </c>
      <c r="G44">
        <f t="shared" si="18"/>
        <v>2.4954076347016438</v>
      </c>
      <c r="H44">
        <f t="shared" si="19"/>
        <v>4.8365428178673922</v>
      </c>
      <c r="I44">
        <f t="shared" si="20"/>
        <v>2.4182714089336961</v>
      </c>
      <c r="K44">
        <f t="shared" si="21"/>
        <v>12.5</v>
      </c>
      <c r="L44">
        <f t="shared" si="22"/>
        <v>2.4954076347016438</v>
      </c>
      <c r="M44">
        <f t="shared" si="23"/>
        <v>2.4182714089336961</v>
      </c>
    </row>
    <row r="45" spans="1:13">
      <c r="A45">
        <v>15</v>
      </c>
      <c r="B45">
        <v>20</v>
      </c>
      <c r="C45">
        <v>92</v>
      </c>
      <c r="D45">
        <v>308.99427882713201</v>
      </c>
      <c r="E45">
        <v>14</v>
      </c>
      <c r="F45">
        <v>98.064287716630901</v>
      </c>
      <c r="G45">
        <f t="shared" si="18"/>
        <v>3.3586334655123045</v>
      </c>
      <c r="H45">
        <f t="shared" si="19"/>
        <v>7.0045919797593497</v>
      </c>
      <c r="I45">
        <f t="shared" si="20"/>
        <v>3.5022959898796748</v>
      </c>
      <c r="K45">
        <f t="shared" si="21"/>
        <v>17.5</v>
      </c>
      <c r="L45">
        <f t="shared" si="22"/>
        <v>3.3586334655123045</v>
      </c>
      <c r="M45">
        <f t="shared" si="23"/>
        <v>3.5022959898796748</v>
      </c>
    </row>
    <row r="46" spans="1:13">
      <c r="A46">
        <v>20</v>
      </c>
      <c r="B46">
        <v>25</v>
      </c>
      <c r="C46">
        <v>79</v>
      </c>
      <c r="D46">
        <v>253.92478923377999</v>
      </c>
      <c r="E46">
        <v>8</v>
      </c>
      <c r="F46">
        <v>55.075415297926</v>
      </c>
      <c r="G46">
        <f t="shared" si="18"/>
        <v>3.2142378384022785</v>
      </c>
      <c r="H46">
        <f t="shared" si="19"/>
        <v>6.88442691224075</v>
      </c>
      <c r="I46">
        <f t="shared" si="20"/>
        <v>3.442213456120375</v>
      </c>
      <c r="K46">
        <f t="shared" si="21"/>
        <v>22.5</v>
      </c>
      <c r="L46">
        <f t="shared" si="22"/>
        <v>3.2142378384022785</v>
      </c>
      <c r="M46">
        <f t="shared" si="23"/>
        <v>3.442213456120375</v>
      </c>
    </row>
    <row r="47" spans="1:13">
      <c r="A47">
        <v>25</v>
      </c>
      <c r="B47">
        <v>30</v>
      </c>
      <c r="C47">
        <v>27</v>
      </c>
      <c r="D47">
        <v>74.669098124569302</v>
      </c>
      <c r="G47">
        <f t="shared" si="18"/>
        <v>2.7655221527618261</v>
      </c>
      <c r="H47">
        <f t="shared" si="19"/>
        <v>0</v>
      </c>
      <c r="I47">
        <f t="shared" si="20"/>
        <v>0</v>
      </c>
      <c r="K47">
        <f t="shared" si="21"/>
        <v>27.5</v>
      </c>
      <c r="L47">
        <f t="shared" si="22"/>
        <v>2.7655221527618261</v>
      </c>
      <c r="M47">
        <f t="shared" si="23"/>
        <v>0</v>
      </c>
    </row>
    <row r="48" spans="1:13">
      <c r="A48">
        <v>30</v>
      </c>
      <c r="B48">
        <v>35</v>
      </c>
      <c r="E48">
        <v>1</v>
      </c>
      <c r="F48">
        <v>4.9428125812321202</v>
      </c>
      <c r="G48">
        <f>IF(C48 = 0, 0, D48/C48)</f>
        <v>0</v>
      </c>
      <c r="H48">
        <f t="shared" si="19"/>
        <v>4.9428125812321202</v>
      </c>
      <c r="I48">
        <f t="shared" si="20"/>
        <v>2.4714062906160601</v>
      </c>
      <c r="K48">
        <f t="shared" si="21"/>
        <v>32.5</v>
      </c>
      <c r="L48">
        <f t="shared" si="22"/>
        <v>0</v>
      </c>
      <c r="M48">
        <f t="shared" si="23"/>
        <v>2.4714062906160601</v>
      </c>
    </row>
  </sheetData>
  <mergeCells count="8">
    <mergeCell ref="A1:B1"/>
    <mergeCell ref="C1:D1"/>
    <mergeCell ref="E1:F1"/>
    <mergeCell ref="K1:M1"/>
    <mergeCell ref="A26:B26"/>
    <mergeCell ref="C26:D26"/>
    <mergeCell ref="E26:F26"/>
    <mergeCell ref="K26:M2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jheymbeeck</dc:creator>
  <cp:lastModifiedBy>jheymbeeck</cp:lastModifiedBy>
  <dcterms:created xsi:type="dcterms:W3CDTF">2012-12-17T08:33:48Z</dcterms:created>
  <dcterms:modified xsi:type="dcterms:W3CDTF">2013-01-22T08:56:50Z</dcterms:modified>
</cp:coreProperties>
</file>