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ELL\Desktop\climate\"/>
    </mc:Choice>
  </mc:AlternateContent>
  <xr:revisionPtr revIDLastSave="0" documentId="13_ncr:1_{0455D3BB-A1CD-4A1A-A890-020536D128A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K8" i="1"/>
  <c r="K7" i="1"/>
  <c r="K6" i="1"/>
  <c r="K4" i="1"/>
  <c r="K5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<sst xmlns="http://schemas.openxmlformats.org/spreadsheetml/2006/main" count="8" uniqueCount="6">
  <si>
    <t>PDSI</t>
    <phoneticPr fontId="1" type="noConversion"/>
  </si>
  <si>
    <t>number of fire</t>
    <phoneticPr fontId="1" type="noConversion"/>
  </si>
  <si>
    <t>area burned</t>
    <phoneticPr fontId="1" type="noConversion"/>
  </si>
  <si>
    <t>VPD</t>
    <phoneticPr fontId="1" type="noConversion"/>
  </si>
  <si>
    <t>T-max</t>
    <phoneticPr fontId="1" type="noConversion"/>
  </si>
  <si>
    <t>tmax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</si>
</sst>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Sheet1!$B$2:$B$43</c:f>
              <c:numCache>
                <c:formatCode>General</c:formatCode>
                <c:ptCount val="42"/>
                <c:pt idx="0">
                  <c:v>0.54720000000000002</c:v>
                </c:pt>
                <c:pt idx="1">
                  <c:v>0.56123333333333336</c:v>
                </c:pt>
                <c:pt idx="2">
                  <c:v>0.48956666666666665</c:v>
                </c:pt>
                <c:pt idx="3">
                  <c:v>0.44743333333333335</c:v>
                </c:pt>
                <c:pt idx="4">
                  <c:v>0.53759999999999997</c:v>
                </c:pt>
                <c:pt idx="5">
                  <c:v>0.48566666666666669</c:v>
                </c:pt>
                <c:pt idx="6">
                  <c:v>0.55609999999999993</c:v>
                </c:pt>
                <c:pt idx="7">
                  <c:v>0.49856666666666666</c:v>
                </c:pt>
                <c:pt idx="8">
                  <c:v>0.5286333333333334</c:v>
                </c:pt>
                <c:pt idx="9">
                  <c:v>0.46996666666666664</c:v>
                </c:pt>
                <c:pt idx="10">
                  <c:v>0.48663333333333342</c:v>
                </c:pt>
                <c:pt idx="11">
                  <c:v>0.54923333333333335</c:v>
                </c:pt>
                <c:pt idx="12">
                  <c:v>0.46699999999999992</c:v>
                </c:pt>
                <c:pt idx="13">
                  <c:v>0.44863333333333327</c:v>
                </c:pt>
                <c:pt idx="14">
                  <c:v>0.50349999999999995</c:v>
                </c:pt>
                <c:pt idx="15">
                  <c:v>0.47986666666666666</c:v>
                </c:pt>
                <c:pt idx="16">
                  <c:v>0.5474</c:v>
                </c:pt>
                <c:pt idx="17">
                  <c:v>0.50023333333333342</c:v>
                </c:pt>
                <c:pt idx="18">
                  <c:v>0.43326666666666669</c:v>
                </c:pt>
                <c:pt idx="19">
                  <c:v>0.46256666666666674</c:v>
                </c:pt>
                <c:pt idx="20">
                  <c:v>0.50626666666666675</c:v>
                </c:pt>
                <c:pt idx="21">
                  <c:v>0.49100000000000005</c:v>
                </c:pt>
                <c:pt idx="22">
                  <c:v>0.49879999999999997</c:v>
                </c:pt>
                <c:pt idx="23">
                  <c:v>0.50903333333333334</c:v>
                </c:pt>
                <c:pt idx="24">
                  <c:v>0.44863333333333327</c:v>
                </c:pt>
                <c:pt idx="25">
                  <c:v>0.42586666666666667</c:v>
                </c:pt>
                <c:pt idx="26">
                  <c:v>0.52296666666666669</c:v>
                </c:pt>
                <c:pt idx="27">
                  <c:v>0.48780000000000001</c:v>
                </c:pt>
                <c:pt idx="28">
                  <c:v>0.43973333333333331</c:v>
                </c:pt>
                <c:pt idx="29">
                  <c:v>0.48946666666666666</c:v>
                </c:pt>
                <c:pt idx="30">
                  <c:v>0.44506666666666667</c:v>
                </c:pt>
                <c:pt idx="31">
                  <c:v>0.48973333333333335</c:v>
                </c:pt>
                <c:pt idx="32">
                  <c:v>0.53486666666666671</c:v>
                </c:pt>
                <c:pt idx="33">
                  <c:v>0.46286666666666659</c:v>
                </c:pt>
                <c:pt idx="34">
                  <c:v>0.59870000000000001</c:v>
                </c:pt>
                <c:pt idx="35">
                  <c:v>0.58499999999999996</c:v>
                </c:pt>
                <c:pt idx="36">
                  <c:v>0.53516666666666668</c:v>
                </c:pt>
                <c:pt idx="37">
                  <c:v>0.44003333333333333</c:v>
                </c:pt>
                <c:pt idx="38">
                  <c:v>0.69133333333333324</c:v>
                </c:pt>
                <c:pt idx="39">
                  <c:v>0.4559333333333333</c:v>
                </c:pt>
                <c:pt idx="40">
                  <c:v>0.54653333333333343</c:v>
                </c:pt>
                <c:pt idx="41">
                  <c:v>0.60346666666666671</c:v>
                </c:pt>
              </c:numCache>
            </c:numRef>
          </c:xVal>
          <c:yVal>
            <c:numRef>
              <c:f>Sheet1!$H$2:$H$43</c:f>
              <c:numCache>
                <c:formatCode>General</c:formatCode>
                <c:ptCount val="42"/>
                <c:pt idx="0">
                  <c:v>3.3653007486379876</c:v>
                </c:pt>
                <c:pt idx="1">
                  <c:v>3.6314437690131722</c:v>
                </c:pt>
                <c:pt idx="2">
                  <c:v>3.1619666163640749</c:v>
                </c:pt>
                <c:pt idx="3">
                  <c:v>3.3675422735205767</c:v>
                </c:pt>
                <c:pt idx="4">
                  <c:v>3.7617023675414125</c:v>
                </c:pt>
                <c:pt idx="5">
                  <c:v>2.2227164711475833</c:v>
                </c:pt>
                <c:pt idx="6">
                  <c:v>3.657915936829955</c:v>
                </c:pt>
                <c:pt idx="7">
                  <c:v>3.8125791554090469</c:v>
                </c:pt>
                <c:pt idx="8">
                  <c:v>3.9156636035057732</c:v>
                </c:pt>
                <c:pt idx="9">
                  <c:v>4.2441533725514251</c:v>
                </c:pt>
                <c:pt idx="10">
                  <c:v>3.6935510855959133</c:v>
                </c:pt>
                <c:pt idx="11">
                  <c:v>4.1052716831067935</c:v>
                </c:pt>
                <c:pt idx="12">
                  <c:v>3.1631613749770184</c:v>
                </c:pt>
                <c:pt idx="13">
                  <c:v>0</c:v>
                </c:pt>
                <c:pt idx="14">
                  <c:v>3.6193020758756083</c:v>
                </c:pt>
                <c:pt idx="15">
                  <c:v>3.2100508498751372</c:v>
                </c:pt>
                <c:pt idx="16">
                  <c:v>3.7127338590699517</c:v>
                </c:pt>
                <c:pt idx="17">
                  <c:v>3.161667412437736</c:v>
                </c:pt>
                <c:pt idx="18">
                  <c:v>0</c:v>
                </c:pt>
                <c:pt idx="19">
                  <c:v>3.5803546611065915</c:v>
                </c:pt>
                <c:pt idx="20">
                  <c:v>4.2011785563833248</c:v>
                </c:pt>
                <c:pt idx="21">
                  <c:v>4.0452447204781468</c:v>
                </c:pt>
                <c:pt idx="22">
                  <c:v>4.1040430299220088</c:v>
                </c:pt>
                <c:pt idx="23">
                  <c:v>3.0884904701823963</c:v>
                </c:pt>
                <c:pt idx="24">
                  <c:v>3.7449966740385601</c:v>
                </c:pt>
                <c:pt idx="25">
                  <c:v>3.1212314551496214</c:v>
                </c:pt>
                <c:pt idx="26">
                  <c:v>4.2222220823607133</c:v>
                </c:pt>
                <c:pt idx="27">
                  <c:v>4.4114681814579182</c:v>
                </c:pt>
                <c:pt idx="28">
                  <c:v>3.5838785984986261</c:v>
                </c:pt>
                <c:pt idx="29">
                  <c:v>4.0788916198402232</c:v>
                </c:pt>
                <c:pt idx="30">
                  <c:v>2.5740312677277188</c:v>
                </c:pt>
                <c:pt idx="31">
                  <c:v>3.1309766916056172</c:v>
                </c:pt>
                <c:pt idx="32">
                  <c:v>3.6503075231319366</c:v>
                </c:pt>
                <c:pt idx="33">
                  <c:v>3.5712428505602238</c:v>
                </c:pt>
                <c:pt idx="34">
                  <c:v>3.9280884596649708</c:v>
                </c:pt>
                <c:pt idx="35">
                  <c:v>4.037864555774374</c:v>
                </c:pt>
                <c:pt idx="36">
                  <c:v>3.2977605110991339</c:v>
                </c:pt>
                <c:pt idx="37">
                  <c:v>3.0170333392987803</c:v>
                </c:pt>
                <c:pt idx="38">
                  <c:v>5.529227533586166</c:v>
                </c:pt>
                <c:pt idx="39">
                  <c:v>2.3483048630481607</c:v>
                </c:pt>
                <c:pt idx="40">
                  <c:v>2.8574153884603981</c:v>
                </c:pt>
                <c:pt idx="41">
                  <c:v>4.0967844318897066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A-4FB9-9787-9011749E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53343"/>
        <c:axId val="773355423"/>
      </c:scatterChart>
      <c:valAx>
        <c:axId val="77335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355423"/>
        <c:crosses val="autoZero"/>
        <c:crossBetween val="midCat"/>
      </c:valAx>
      <c:valAx>
        <c:axId val="7733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35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number of 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78171478565179"/>
                  <c:y val="0.23327391367745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Sheet1!$B$2:$B$43</c:f>
              <c:numCache>
                <c:formatCode>General</c:formatCode>
                <c:ptCount val="42"/>
                <c:pt idx="0">
                  <c:v>0.54720000000000002</c:v>
                </c:pt>
                <c:pt idx="1">
                  <c:v>0.56123333333333336</c:v>
                </c:pt>
                <c:pt idx="2">
                  <c:v>0.48956666666666665</c:v>
                </c:pt>
                <c:pt idx="3">
                  <c:v>0.44743333333333335</c:v>
                </c:pt>
                <c:pt idx="4">
                  <c:v>0.53759999999999997</c:v>
                </c:pt>
                <c:pt idx="5">
                  <c:v>0.48566666666666669</c:v>
                </c:pt>
                <c:pt idx="6">
                  <c:v>0.55609999999999993</c:v>
                </c:pt>
                <c:pt idx="7">
                  <c:v>0.49856666666666666</c:v>
                </c:pt>
                <c:pt idx="8">
                  <c:v>0.5286333333333334</c:v>
                </c:pt>
                <c:pt idx="9">
                  <c:v>0.46996666666666664</c:v>
                </c:pt>
                <c:pt idx="10">
                  <c:v>0.48663333333333342</c:v>
                </c:pt>
                <c:pt idx="11">
                  <c:v>0.54923333333333335</c:v>
                </c:pt>
                <c:pt idx="12">
                  <c:v>0.46699999999999992</c:v>
                </c:pt>
                <c:pt idx="13">
                  <c:v>0.44863333333333327</c:v>
                </c:pt>
                <c:pt idx="14">
                  <c:v>0.50349999999999995</c:v>
                </c:pt>
                <c:pt idx="15">
                  <c:v>0.47986666666666666</c:v>
                </c:pt>
                <c:pt idx="16">
                  <c:v>0.5474</c:v>
                </c:pt>
                <c:pt idx="17">
                  <c:v>0.50023333333333342</c:v>
                </c:pt>
                <c:pt idx="18">
                  <c:v>0.43326666666666669</c:v>
                </c:pt>
                <c:pt idx="19">
                  <c:v>0.46256666666666674</c:v>
                </c:pt>
                <c:pt idx="20">
                  <c:v>0.50626666666666675</c:v>
                </c:pt>
                <c:pt idx="21">
                  <c:v>0.49100000000000005</c:v>
                </c:pt>
                <c:pt idx="22">
                  <c:v>0.49879999999999997</c:v>
                </c:pt>
                <c:pt idx="23">
                  <c:v>0.50903333333333334</c:v>
                </c:pt>
                <c:pt idx="24">
                  <c:v>0.44863333333333327</c:v>
                </c:pt>
                <c:pt idx="25">
                  <c:v>0.42586666666666667</c:v>
                </c:pt>
                <c:pt idx="26">
                  <c:v>0.52296666666666669</c:v>
                </c:pt>
                <c:pt idx="27">
                  <c:v>0.48780000000000001</c:v>
                </c:pt>
                <c:pt idx="28">
                  <c:v>0.43973333333333331</c:v>
                </c:pt>
                <c:pt idx="29">
                  <c:v>0.48946666666666666</c:v>
                </c:pt>
                <c:pt idx="30">
                  <c:v>0.44506666666666667</c:v>
                </c:pt>
                <c:pt idx="31">
                  <c:v>0.48973333333333335</c:v>
                </c:pt>
                <c:pt idx="32">
                  <c:v>0.53486666666666671</c:v>
                </c:pt>
                <c:pt idx="33">
                  <c:v>0.46286666666666659</c:v>
                </c:pt>
                <c:pt idx="34">
                  <c:v>0.59870000000000001</c:v>
                </c:pt>
                <c:pt idx="35">
                  <c:v>0.58499999999999996</c:v>
                </c:pt>
                <c:pt idx="36">
                  <c:v>0.53516666666666668</c:v>
                </c:pt>
                <c:pt idx="37">
                  <c:v>0.44003333333333333</c:v>
                </c:pt>
                <c:pt idx="38">
                  <c:v>0.69133333333333324</c:v>
                </c:pt>
                <c:pt idx="39">
                  <c:v>0.4559333333333333</c:v>
                </c:pt>
                <c:pt idx="40">
                  <c:v>0.54653333333333343</c:v>
                </c:pt>
                <c:pt idx="41">
                  <c:v>0.60346666666666671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0">
                  <c:v>18</c:v>
                </c:pt>
                <c:pt idx="1">
                  <c:v>13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23</c:v>
                </c:pt>
                <c:pt idx="10">
                  <c:v>28</c:v>
                </c:pt>
                <c:pt idx="11">
                  <c:v>23</c:v>
                </c:pt>
                <c:pt idx="12">
                  <c:v>4</c:v>
                </c:pt>
                <c:pt idx="13">
                  <c:v>0</c:v>
                </c:pt>
                <c:pt idx="14">
                  <c:v>6</c:v>
                </c:pt>
                <c:pt idx="15">
                  <c:v>6</c:v>
                </c:pt>
                <c:pt idx="16">
                  <c:v>14</c:v>
                </c:pt>
                <c:pt idx="17">
                  <c:v>12</c:v>
                </c:pt>
                <c:pt idx="18">
                  <c:v>0</c:v>
                </c:pt>
                <c:pt idx="19">
                  <c:v>12</c:v>
                </c:pt>
                <c:pt idx="20">
                  <c:v>25</c:v>
                </c:pt>
                <c:pt idx="21">
                  <c:v>9</c:v>
                </c:pt>
                <c:pt idx="22">
                  <c:v>12</c:v>
                </c:pt>
                <c:pt idx="23">
                  <c:v>11</c:v>
                </c:pt>
                <c:pt idx="24">
                  <c:v>50</c:v>
                </c:pt>
                <c:pt idx="25">
                  <c:v>26</c:v>
                </c:pt>
                <c:pt idx="26">
                  <c:v>21</c:v>
                </c:pt>
                <c:pt idx="27">
                  <c:v>55</c:v>
                </c:pt>
                <c:pt idx="28">
                  <c:v>29</c:v>
                </c:pt>
                <c:pt idx="29">
                  <c:v>30</c:v>
                </c:pt>
                <c:pt idx="30">
                  <c:v>6</c:v>
                </c:pt>
                <c:pt idx="31">
                  <c:v>15</c:v>
                </c:pt>
                <c:pt idx="32">
                  <c:v>59</c:v>
                </c:pt>
                <c:pt idx="33">
                  <c:v>24</c:v>
                </c:pt>
                <c:pt idx="34">
                  <c:v>44</c:v>
                </c:pt>
                <c:pt idx="35">
                  <c:v>49</c:v>
                </c:pt>
                <c:pt idx="36">
                  <c:v>16</c:v>
                </c:pt>
                <c:pt idx="37">
                  <c:v>20</c:v>
                </c:pt>
                <c:pt idx="38">
                  <c:v>81</c:v>
                </c:pt>
                <c:pt idx="39">
                  <c:v>3</c:v>
                </c:pt>
                <c:pt idx="40">
                  <c:v>13</c:v>
                </c:pt>
                <c:pt idx="41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D-4ADC-8B52-3982EFF5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34655"/>
        <c:axId val="686147551"/>
      </c:scatterChart>
      <c:valAx>
        <c:axId val="6861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47551"/>
        <c:crosses val="autoZero"/>
        <c:crossBetween val="midCat"/>
      </c:valAx>
      <c:valAx>
        <c:axId val="6861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93022747156605"/>
                  <c:y val="-3.05617526975794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Sheet1!$C$2:$C$43</c:f>
              <c:numCache>
                <c:formatCode>General</c:formatCode>
                <c:ptCount val="42"/>
                <c:pt idx="0">
                  <c:v>13.819233333333335</c:v>
                </c:pt>
                <c:pt idx="1">
                  <c:v>14.362266666666665</c:v>
                </c:pt>
                <c:pt idx="2">
                  <c:v>12.517600000000002</c:v>
                </c:pt>
                <c:pt idx="3">
                  <c:v>12.078766666666667</c:v>
                </c:pt>
                <c:pt idx="4">
                  <c:v>13.166133333333333</c:v>
                </c:pt>
                <c:pt idx="5">
                  <c:v>11.727233333333333</c:v>
                </c:pt>
                <c:pt idx="6">
                  <c:v>13.821733333333334</c:v>
                </c:pt>
                <c:pt idx="7">
                  <c:v>12.752666666666665</c:v>
                </c:pt>
                <c:pt idx="8">
                  <c:v>13.147333333333334</c:v>
                </c:pt>
                <c:pt idx="9">
                  <c:v>11.865266666666669</c:v>
                </c:pt>
                <c:pt idx="10">
                  <c:v>12.908066666666665</c:v>
                </c:pt>
                <c:pt idx="11">
                  <c:v>13.6731</c:v>
                </c:pt>
                <c:pt idx="12">
                  <c:v>13.111933333333333</c:v>
                </c:pt>
                <c:pt idx="13">
                  <c:v>10.9534</c:v>
                </c:pt>
                <c:pt idx="14">
                  <c:v>12.956133333333334</c:v>
                </c:pt>
                <c:pt idx="15">
                  <c:v>12.978299999999999</c:v>
                </c:pt>
                <c:pt idx="16">
                  <c:v>13.846633333333335</c:v>
                </c:pt>
                <c:pt idx="17">
                  <c:v>12.787700000000001</c:v>
                </c:pt>
                <c:pt idx="18">
                  <c:v>11.696933333333334</c:v>
                </c:pt>
                <c:pt idx="19">
                  <c:v>11.715233333333332</c:v>
                </c:pt>
                <c:pt idx="20">
                  <c:v>13.317266666666667</c:v>
                </c:pt>
                <c:pt idx="21">
                  <c:v>12.263600000000002</c:v>
                </c:pt>
                <c:pt idx="22">
                  <c:v>12.497866666666667</c:v>
                </c:pt>
                <c:pt idx="23">
                  <c:v>13.4062</c:v>
                </c:pt>
                <c:pt idx="24">
                  <c:v>11.862133333333333</c:v>
                </c:pt>
                <c:pt idx="25">
                  <c:v>12.003300000000001</c:v>
                </c:pt>
                <c:pt idx="26">
                  <c:v>13.3668</c:v>
                </c:pt>
                <c:pt idx="27">
                  <c:v>12.3041</c:v>
                </c:pt>
                <c:pt idx="28">
                  <c:v>11.368366666666667</c:v>
                </c:pt>
                <c:pt idx="29">
                  <c:v>12.408466666666667</c:v>
                </c:pt>
                <c:pt idx="30">
                  <c:v>11.891366666666665</c:v>
                </c:pt>
                <c:pt idx="31">
                  <c:v>12.546266666666668</c:v>
                </c:pt>
                <c:pt idx="32">
                  <c:v>13.463700000000001</c:v>
                </c:pt>
                <c:pt idx="33">
                  <c:v>12.313966666666667</c:v>
                </c:pt>
                <c:pt idx="34">
                  <c:v>14.611499999999999</c:v>
                </c:pt>
                <c:pt idx="35">
                  <c:v>15.274500000000002</c:v>
                </c:pt>
                <c:pt idx="36">
                  <c:v>13.722133333333332</c:v>
                </c:pt>
                <c:pt idx="37">
                  <c:v>13.050333333333333</c:v>
                </c:pt>
                <c:pt idx="38">
                  <c:v>14.7719</c:v>
                </c:pt>
                <c:pt idx="39">
                  <c:v>12.430833333333334</c:v>
                </c:pt>
                <c:pt idx="40">
                  <c:v>13.868433333333334</c:v>
                </c:pt>
                <c:pt idx="41">
                  <c:v>13.4595</c:v>
                </c:pt>
              </c:numCache>
            </c:numRef>
          </c:xVal>
          <c:yVal>
            <c:numRef>
              <c:f>Sheet1!$H$2:$H$43</c:f>
              <c:numCache>
                <c:formatCode>General</c:formatCode>
                <c:ptCount val="42"/>
                <c:pt idx="0">
                  <c:v>3.3653007486379876</c:v>
                </c:pt>
                <c:pt idx="1">
                  <c:v>3.6314437690131722</c:v>
                </c:pt>
                <c:pt idx="2">
                  <c:v>3.1619666163640749</c:v>
                </c:pt>
                <c:pt idx="3">
                  <c:v>3.3675422735205767</c:v>
                </c:pt>
                <c:pt idx="4">
                  <c:v>3.7617023675414125</c:v>
                </c:pt>
                <c:pt idx="5">
                  <c:v>2.2227164711475833</c:v>
                </c:pt>
                <c:pt idx="6">
                  <c:v>3.657915936829955</c:v>
                </c:pt>
                <c:pt idx="7">
                  <c:v>3.8125791554090469</c:v>
                </c:pt>
                <c:pt idx="8">
                  <c:v>3.9156636035057732</c:v>
                </c:pt>
                <c:pt idx="9">
                  <c:v>4.2441533725514251</c:v>
                </c:pt>
                <c:pt idx="10">
                  <c:v>3.6935510855959133</c:v>
                </c:pt>
                <c:pt idx="11">
                  <c:v>4.1052716831067935</c:v>
                </c:pt>
                <c:pt idx="12">
                  <c:v>3.1631613749770184</c:v>
                </c:pt>
                <c:pt idx="13">
                  <c:v>0</c:v>
                </c:pt>
                <c:pt idx="14">
                  <c:v>3.6193020758756083</c:v>
                </c:pt>
                <c:pt idx="15">
                  <c:v>3.2100508498751372</c:v>
                </c:pt>
                <c:pt idx="16">
                  <c:v>3.7127338590699517</c:v>
                </c:pt>
                <c:pt idx="17">
                  <c:v>3.161667412437736</c:v>
                </c:pt>
                <c:pt idx="18">
                  <c:v>0</c:v>
                </c:pt>
                <c:pt idx="19">
                  <c:v>3.5803546611065915</c:v>
                </c:pt>
                <c:pt idx="20">
                  <c:v>4.2011785563833248</c:v>
                </c:pt>
                <c:pt idx="21">
                  <c:v>4.0452447204781468</c:v>
                </c:pt>
                <c:pt idx="22">
                  <c:v>4.1040430299220088</c:v>
                </c:pt>
                <c:pt idx="23">
                  <c:v>3.0884904701823963</c:v>
                </c:pt>
                <c:pt idx="24">
                  <c:v>3.7449966740385601</c:v>
                </c:pt>
                <c:pt idx="25">
                  <c:v>3.1212314551496214</c:v>
                </c:pt>
                <c:pt idx="26">
                  <c:v>4.2222220823607133</c:v>
                </c:pt>
                <c:pt idx="27">
                  <c:v>4.4114681814579182</c:v>
                </c:pt>
                <c:pt idx="28">
                  <c:v>3.5838785984986261</c:v>
                </c:pt>
                <c:pt idx="29">
                  <c:v>4.0788916198402232</c:v>
                </c:pt>
                <c:pt idx="30">
                  <c:v>2.5740312677277188</c:v>
                </c:pt>
                <c:pt idx="31">
                  <c:v>3.1309766916056172</c:v>
                </c:pt>
                <c:pt idx="32">
                  <c:v>3.6503075231319366</c:v>
                </c:pt>
                <c:pt idx="33">
                  <c:v>3.5712428505602238</c:v>
                </c:pt>
                <c:pt idx="34">
                  <c:v>3.9280884596649708</c:v>
                </c:pt>
                <c:pt idx="35">
                  <c:v>4.037864555774374</c:v>
                </c:pt>
                <c:pt idx="36">
                  <c:v>3.2977605110991339</c:v>
                </c:pt>
                <c:pt idx="37">
                  <c:v>3.0170333392987803</c:v>
                </c:pt>
                <c:pt idx="38">
                  <c:v>5.529227533586166</c:v>
                </c:pt>
                <c:pt idx="39">
                  <c:v>2.3483048630481607</c:v>
                </c:pt>
                <c:pt idx="40">
                  <c:v>2.8574153884603981</c:v>
                </c:pt>
                <c:pt idx="41">
                  <c:v>4.0967844318897066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5-4A26-B2A5-AF9BF7156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38399"/>
        <c:axId val="686133823"/>
      </c:scatterChart>
      <c:valAx>
        <c:axId val="68613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33823"/>
        <c:crosses val="autoZero"/>
        <c:crossBetween val="midCat"/>
      </c:valAx>
      <c:valAx>
        <c:axId val="686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3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Sheet1!$D$2:$D$43</c:f>
              <c:numCache>
                <c:formatCode>General</c:formatCode>
                <c:ptCount val="42"/>
                <c:pt idx="0">
                  <c:v>1.3375666669999999</c:v>
                </c:pt>
                <c:pt idx="1">
                  <c:v>-2.3460000000000001</c:v>
                </c:pt>
                <c:pt idx="2">
                  <c:v>0.204366667</c:v>
                </c:pt>
                <c:pt idx="3">
                  <c:v>4.4759000000000002</c:v>
                </c:pt>
                <c:pt idx="4">
                  <c:v>5.2048333329999998</c:v>
                </c:pt>
                <c:pt idx="5">
                  <c:v>1.627133333</c:v>
                </c:pt>
                <c:pt idx="6">
                  <c:v>9.4466667000000004E-2</c:v>
                </c:pt>
                <c:pt idx="7">
                  <c:v>-1.685366667</c:v>
                </c:pt>
                <c:pt idx="8">
                  <c:v>-0.77756666699999999</c:v>
                </c:pt>
                <c:pt idx="9">
                  <c:v>-2.1273</c:v>
                </c:pt>
                <c:pt idx="10">
                  <c:v>-2.3521000000000001</c:v>
                </c:pt>
                <c:pt idx="11">
                  <c:v>-3.498366667</c:v>
                </c:pt>
                <c:pt idx="12">
                  <c:v>-1.4618</c:v>
                </c:pt>
                <c:pt idx="13">
                  <c:v>2.1617666670000002</c:v>
                </c:pt>
                <c:pt idx="14">
                  <c:v>-1.257733333</c:v>
                </c:pt>
                <c:pt idx="15">
                  <c:v>0.83203333300000004</c:v>
                </c:pt>
                <c:pt idx="16">
                  <c:v>0.385833333</c:v>
                </c:pt>
                <c:pt idx="17">
                  <c:v>2.028333333</c:v>
                </c:pt>
                <c:pt idx="18">
                  <c:v>1.9357333329999999</c:v>
                </c:pt>
                <c:pt idx="19">
                  <c:v>2.2993333329999999</c:v>
                </c:pt>
                <c:pt idx="20">
                  <c:v>-1.8460000000000001</c:v>
                </c:pt>
                <c:pt idx="21">
                  <c:v>-1.6126</c:v>
                </c:pt>
                <c:pt idx="22">
                  <c:v>-1.155233333</c:v>
                </c:pt>
                <c:pt idx="23">
                  <c:v>-1.3981333330000001</c:v>
                </c:pt>
                <c:pt idx="24">
                  <c:v>-0.13769999999999999</c:v>
                </c:pt>
                <c:pt idx="25">
                  <c:v>2.6665333329999998</c:v>
                </c:pt>
                <c:pt idx="26">
                  <c:v>1.409333333</c:v>
                </c:pt>
                <c:pt idx="27">
                  <c:v>-1.8309333329999999</c:v>
                </c:pt>
                <c:pt idx="28">
                  <c:v>-2.1141666670000001</c:v>
                </c:pt>
                <c:pt idx="29">
                  <c:v>-3.1086999999999998</c:v>
                </c:pt>
                <c:pt idx="30">
                  <c:v>-1.4423666669999999</c:v>
                </c:pt>
                <c:pt idx="31">
                  <c:v>1.1883666669999999</c:v>
                </c:pt>
                <c:pt idx="32">
                  <c:v>-1.6180333330000001</c:v>
                </c:pt>
                <c:pt idx="33">
                  <c:v>-0.77146666699999999</c:v>
                </c:pt>
                <c:pt idx="34">
                  <c:v>-3.7658999999999998</c:v>
                </c:pt>
                <c:pt idx="35">
                  <c:v>-2.5009999999999999</c:v>
                </c:pt>
                <c:pt idx="36">
                  <c:v>-1.4166333330000001</c:v>
                </c:pt>
                <c:pt idx="37">
                  <c:v>3.0446333330000002</c:v>
                </c:pt>
                <c:pt idx="38">
                  <c:v>-2.1596333329999999</c:v>
                </c:pt>
                <c:pt idx="39">
                  <c:v>-0.28876666699999998</c:v>
                </c:pt>
                <c:pt idx="40">
                  <c:v>3.5533333E-2</c:v>
                </c:pt>
                <c:pt idx="41">
                  <c:v>-3.7265999999999999</c:v>
                </c:pt>
              </c:numCache>
            </c:numRef>
          </c:xVal>
          <c:yVal>
            <c:numRef>
              <c:f>Sheet1!$H$2:$H$43</c:f>
              <c:numCache>
                <c:formatCode>General</c:formatCode>
                <c:ptCount val="42"/>
                <c:pt idx="0">
                  <c:v>3.3653007486379876</c:v>
                </c:pt>
                <c:pt idx="1">
                  <c:v>3.6314437690131722</c:v>
                </c:pt>
                <c:pt idx="2">
                  <c:v>3.1619666163640749</c:v>
                </c:pt>
                <c:pt idx="3">
                  <c:v>3.3675422735205767</c:v>
                </c:pt>
                <c:pt idx="4">
                  <c:v>3.7617023675414125</c:v>
                </c:pt>
                <c:pt idx="5">
                  <c:v>2.2227164711475833</c:v>
                </c:pt>
                <c:pt idx="6">
                  <c:v>3.657915936829955</c:v>
                </c:pt>
                <c:pt idx="7">
                  <c:v>3.8125791554090469</c:v>
                </c:pt>
                <c:pt idx="8">
                  <c:v>3.9156636035057732</c:v>
                </c:pt>
                <c:pt idx="9">
                  <c:v>4.2441533725514251</c:v>
                </c:pt>
                <c:pt idx="10">
                  <c:v>3.6935510855959133</c:v>
                </c:pt>
                <c:pt idx="11">
                  <c:v>4.1052716831067935</c:v>
                </c:pt>
                <c:pt idx="12">
                  <c:v>3.1631613749770184</c:v>
                </c:pt>
                <c:pt idx="13">
                  <c:v>0</c:v>
                </c:pt>
                <c:pt idx="14">
                  <c:v>3.6193020758756083</c:v>
                </c:pt>
                <c:pt idx="15">
                  <c:v>3.2100508498751372</c:v>
                </c:pt>
                <c:pt idx="16">
                  <c:v>3.7127338590699517</c:v>
                </c:pt>
                <c:pt idx="17">
                  <c:v>3.161667412437736</c:v>
                </c:pt>
                <c:pt idx="18">
                  <c:v>0</c:v>
                </c:pt>
                <c:pt idx="19">
                  <c:v>3.5803546611065915</c:v>
                </c:pt>
                <c:pt idx="20">
                  <c:v>4.2011785563833248</c:v>
                </c:pt>
                <c:pt idx="21">
                  <c:v>4.0452447204781468</c:v>
                </c:pt>
                <c:pt idx="22">
                  <c:v>4.1040430299220088</c:v>
                </c:pt>
                <c:pt idx="23">
                  <c:v>3.0884904701823963</c:v>
                </c:pt>
                <c:pt idx="24">
                  <c:v>3.7449966740385601</c:v>
                </c:pt>
                <c:pt idx="25">
                  <c:v>3.1212314551496214</c:v>
                </c:pt>
                <c:pt idx="26">
                  <c:v>4.2222220823607133</c:v>
                </c:pt>
                <c:pt idx="27">
                  <c:v>4.4114681814579182</c:v>
                </c:pt>
                <c:pt idx="28">
                  <c:v>3.5838785984986261</c:v>
                </c:pt>
                <c:pt idx="29">
                  <c:v>4.0788916198402232</c:v>
                </c:pt>
                <c:pt idx="30">
                  <c:v>2.5740312677277188</c:v>
                </c:pt>
                <c:pt idx="31">
                  <c:v>3.1309766916056172</c:v>
                </c:pt>
                <c:pt idx="32">
                  <c:v>3.6503075231319366</c:v>
                </c:pt>
                <c:pt idx="33">
                  <c:v>3.5712428505602238</c:v>
                </c:pt>
                <c:pt idx="34">
                  <c:v>3.9280884596649708</c:v>
                </c:pt>
                <c:pt idx="35">
                  <c:v>4.037864555774374</c:v>
                </c:pt>
                <c:pt idx="36">
                  <c:v>3.2977605110991339</c:v>
                </c:pt>
                <c:pt idx="37">
                  <c:v>3.0170333392987803</c:v>
                </c:pt>
                <c:pt idx="38">
                  <c:v>5.529227533586166</c:v>
                </c:pt>
                <c:pt idx="39">
                  <c:v>2.3483048630481607</c:v>
                </c:pt>
                <c:pt idx="40">
                  <c:v>2.8574153884603981</c:v>
                </c:pt>
                <c:pt idx="41">
                  <c:v>4.0967844318897066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A-4CC8-82D4-20049274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31327"/>
        <c:axId val="686145887"/>
      </c:scatterChart>
      <c:valAx>
        <c:axId val="6861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45887"/>
        <c:crosses val="autoZero"/>
        <c:crossBetween val="midCat"/>
      </c:valAx>
      <c:valAx>
        <c:axId val="6861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3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13</xdr:row>
      <xdr:rowOff>100012</xdr:rowOff>
    </xdr:from>
    <xdr:to>
      <xdr:col>15</xdr:col>
      <xdr:colOff>461962</xdr:colOff>
      <xdr:row>28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6E7C5C-85D8-29B5-3D18-04A8CF3F3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13</xdr:row>
      <xdr:rowOff>100012</xdr:rowOff>
    </xdr:from>
    <xdr:to>
      <xdr:col>13</xdr:col>
      <xdr:colOff>476250</xdr:colOff>
      <xdr:row>28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CEF0A1-87D3-A5AB-697A-FA3C16BD7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16</xdr:row>
      <xdr:rowOff>109537</xdr:rowOff>
    </xdr:from>
    <xdr:to>
      <xdr:col>22</xdr:col>
      <xdr:colOff>180975</xdr:colOff>
      <xdr:row>31</xdr:row>
      <xdr:rowOff>138112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DA5D2A-8EDE-2E87-C903-543862ADD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29</xdr:row>
      <xdr:rowOff>100012</xdr:rowOff>
    </xdr:from>
    <xdr:to>
      <xdr:col>15</xdr:col>
      <xdr:colOff>285750</xdr:colOff>
      <xdr:row>44</xdr:row>
      <xdr:rowOff>128587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208949-90E6-3C14-694E-BB7BA519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3" workbookViewId="0">
      <selection activeCell="L4" sqref="L4"/>
    </sheetView>
  </sheetViews>
  <sheetFormatPr defaultRowHeight="14.25" x14ac:dyDescent="0.2"/>
  <cols>
    <col min="8" max="8" width="14.75" customWidth="1"/>
  </cols>
  <sheetData>
    <row r="1" spans="1:12" x14ac:dyDescent="0.2">
      <c r="A1" s="1"/>
      <c r="B1" t="s">
        <v>3</v>
      </c>
      <c r="C1" t="s">
        <v>4</v>
      </c>
      <c r="D1" t="s">
        <v>0</v>
      </c>
      <c r="F1" t="s">
        <v>1</v>
      </c>
      <c r="G1" t="s">
        <v>2</v>
      </c>
    </row>
    <row r="2" spans="1:12" x14ac:dyDescent="0.2">
      <c r="A2" s="1">
        <v>1980</v>
      </c>
      <c r="B2">
        <v>0.54720000000000002</v>
      </c>
      <c r="C2" s="1">
        <v>13.819233333333335</v>
      </c>
      <c r="D2">
        <v>1.3375666669999999</v>
      </c>
      <c r="F2" s="1">
        <v>18</v>
      </c>
      <c r="G2" s="2">
        <v>2319</v>
      </c>
      <c r="H2">
        <f>LOG10(G2)</f>
        <v>3.3653007486379876</v>
      </c>
    </row>
    <row r="3" spans="1:12" x14ac:dyDescent="0.2">
      <c r="A3" s="1">
        <v>1981</v>
      </c>
      <c r="B3" s="1">
        <v>0.56123333333333336</v>
      </c>
      <c r="C3" s="1">
        <v>14.362266666666665</v>
      </c>
      <c r="D3" s="1">
        <v>-2.3460000000000001</v>
      </c>
      <c r="F3" s="1">
        <v>13</v>
      </c>
      <c r="G3" s="2">
        <v>4280</v>
      </c>
      <c r="H3">
        <f t="shared" ref="H3:H43" si="0">LOG10(G3)</f>
        <v>3.6314437690131722</v>
      </c>
      <c r="J3" t="s">
        <v>3</v>
      </c>
      <c r="K3">
        <f>PEARSON(B2:B43, H2:H43)</f>
        <v>0.5347437212743783</v>
      </c>
      <c r="L3">
        <f>PEARSON(B2:B43,F2:F43)</f>
        <v>0.49740337213711439</v>
      </c>
    </row>
    <row r="4" spans="1:12" x14ac:dyDescent="0.2">
      <c r="A4" s="1">
        <v>1982</v>
      </c>
      <c r="B4" s="1">
        <v>0.48956666666666665</v>
      </c>
      <c r="C4" s="1">
        <v>12.517600000000002</v>
      </c>
      <c r="D4" s="1">
        <v>0.204366667</v>
      </c>
      <c r="F4" s="1">
        <v>4</v>
      </c>
      <c r="G4" s="2">
        <v>1452</v>
      </c>
      <c r="H4">
        <f t="shared" si="0"/>
        <v>3.1619666163640749</v>
      </c>
      <c r="K4">
        <f>PEARSON(B2:B43,G2:G43)</f>
        <v>0.56776386038672977</v>
      </c>
    </row>
    <row r="5" spans="1:12" x14ac:dyDescent="0.2">
      <c r="A5" s="1">
        <v>1983</v>
      </c>
      <c r="B5" s="1">
        <v>0.44743333333333335</v>
      </c>
      <c r="C5" s="1">
        <v>12.078766666666667</v>
      </c>
      <c r="D5" s="1">
        <v>4.4759000000000002</v>
      </c>
      <c r="F5" s="1">
        <v>4</v>
      </c>
      <c r="G5" s="2">
        <v>2331</v>
      </c>
      <c r="H5">
        <f t="shared" si="0"/>
        <v>3.3675422735205767</v>
      </c>
      <c r="J5" t="s">
        <v>5</v>
      </c>
      <c r="K5">
        <f>PEARSON(C2:C43,H2:H43)</f>
        <v>0.49054885792307756</v>
      </c>
    </row>
    <row r="6" spans="1:12" x14ac:dyDescent="0.2">
      <c r="A6" s="1">
        <v>1984</v>
      </c>
      <c r="B6" s="1">
        <v>0.53759999999999997</v>
      </c>
      <c r="C6" s="1">
        <v>13.166133333333333</v>
      </c>
      <c r="D6" s="1">
        <v>5.2048333329999998</v>
      </c>
      <c r="F6" s="1">
        <v>4</v>
      </c>
      <c r="G6" s="2">
        <v>5777</v>
      </c>
      <c r="H6">
        <f t="shared" si="0"/>
        <v>3.7617023675414125</v>
      </c>
      <c r="K6">
        <f>PEARSON(C2:C43,G2:G43)</f>
        <v>0.32215035098011718</v>
      </c>
    </row>
    <row r="7" spans="1:12" x14ac:dyDescent="0.2">
      <c r="A7" s="1">
        <v>1985</v>
      </c>
      <c r="B7" s="1">
        <v>0.48566666666666669</v>
      </c>
      <c r="C7" s="1">
        <v>11.727233333333333</v>
      </c>
      <c r="D7" s="1">
        <v>1.627133333</v>
      </c>
      <c r="F7" s="1">
        <v>1</v>
      </c>
      <c r="G7" s="2">
        <v>167</v>
      </c>
      <c r="H7">
        <f t="shared" si="0"/>
        <v>2.2227164711475833</v>
      </c>
      <c r="J7" t="s">
        <v>0</v>
      </c>
      <c r="K7">
        <f>PEARSON(D2:D43,H2:H43)</f>
        <v>-0.44345852950795767</v>
      </c>
    </row>
    <row r="8" spans="1:12" x14ac:dyDescent="0.2">
      <c r="A8" s="1">
        <v>1986</v>
      </c>
      <c r="B8" s="1">
        <v>0.55609999999999993</v>
      </c>
      <c r="C8" s="1">
        <v>13.821733333333334</v>
      </c>
      <c r="D8" s="1">
        <v>9.4466667000000004E-2</v>
      </c>
      <c r="F8" s="1">
        <v>5</v>
      </c>
      <c r="G8" s="2">
        <v>4549</v>
      </c>
      <c r="H8">
        <f t="shared" si="0"/>
        <v>3.657915936829955</v>
      </c>
      <c r="K8">
        <f>PEARSON(D2:D43,G2:G43)</f>
        <v>-0.18109321913478457</v>
      </c>
    </row>
    <row r="9" spans="1:12" x14ac:dyDescent="0.2">
      <c r="A9" s="1">
        <v>1987</v>
      </c>
      <c r="B9" s="1">
        <v>0.49856666666666666</v>
      </c>
      <c r="C9" s="1">
        <v>12.752666666666665</v>
      </c>
      <c r="D9" s="1">
        <v>-1.685366667</v>
      </c>
      <c r="F9" s="1">
        <v>9</v>
      </c>
      <c r="G9" s="2">
        <v>6495</v>
      </c>
      <c r="H9">
        <f t="shared" si="0"/>
        <v>3.8125791554090469</v>
      </c>
    </row>
    <row r="10" spans="1:12" x14ac:dyDescent="0.2">
      <c r="A10" s="1">
        <v>1988</v>
      </c>
      <c r="B10" s="1">
        <v>0.5286333333333334</v>
      </c>
      <c r="C10" s="1">
        <v>13.147333333333334</v>
      </c>
      <c r="D10" s="1">
        <v>-0.77756666699999999</v>
      </c>
      <c r="F10" s="1">
        <v>6</v>
      </c>
      <c r="G10" s="2">
        <v>8235</v>
      </c>
      <c r="H10">
        <f t="shared" si="0"/>
        <v>3.9156636035057732</v>
      </c>
    </row>
    <row r="11" spans="1:12" x14ac:dyDescent="0.2">
      <c r="A11" s="1">
        <v>1989</v>
      </c>
      <c r="B11" s="1">
        <v>0.46996666666666664</v>
      </c>
      <c r="C11" s="1">
        <v>11.865266666666669</v>
      </c>
      <c r="D11" s="1">
        <v>-2.1273</v>
      </c>
      <c r="F11" s="1">
        <v>23</v>
      </c>
      <c r="G11" s="2">
        <v>17545</v>
      </c>
      <c r="H11">
        <f t="shared" si="0"/>
        <v>4.2441533725514251</v>
      </c>
    </row>
    <row r="12" spans="1:12" x14ac:dyDescent="0.2">
      <c r="A12" s="1">
        <v>1990</v>
      </c>
      <c r="B12" s="1">
        <v>0.48663333333333342</v>
      </c>
      <c r="C12" s="1">
        <v>12.908066666666665</v>
      </c>
      <c r="D12" s="1">
        <v>-2.3521000000000001</v>
      </c>
      <c r="F12" s="1">
        <v>28</v>
      </c>
      <c r="G12" s="2">
        <v>4938</v>
      </c>
      <c r="H12">
        <f t="shared" si="0"/>
        <v>3.6935510855959133</v>
      </c>
    </row>
    <row r="13" spans="1:12" x14ac:dyDescent="0.2">
      <c r="A13" s="1">
        <v>1991</v>
      </c>
      <c r="B13" s="1">
        <v>0.54923333333333335</v>
      </c>
      <c r="C13" s="1">
        <v>13.6731</v>
      </c>
      <c r="D13" s="1">
        <v>-3.498366667</v>
      </c>
      <c r="F13" s="1">
        <v>23</v>
      </c>
      <c r="G13" s="2">
        <v>12743</v>
      </c>
      <c r="H13">
        <f t="shared" si="0"/>
        <v>4.1052716831067935</v>
      </c>
    </row>
    <row r="14" spans="1:12" x14ac:dyDescent="0.2">
      <c r="A14" s="1">
        <v>1992</v>
      </c>
      <c r="B14" s="1">
        <v>0.46699999999999992</v>
      </c>
      <c r="C14" s="1">
        <v>13.111933333333333</v>
      </c>
      <c r="D14" s="1">
        <v>-1.4618</v>
      </c>
      <c r="F14" s="1">
        <v>4</v>
      </c>
      <c r="G14" s="2">
        <v>1456</v>
      </c>
      <c r="H14">
        <f t="shared" si="0"/>
        <v>3.1631613749770184</v>
      </c>
    </row>
    <row r="15" spans="1:12" x14ac:dyDescent="0.2">
      <c r="A15" s="1">
        <v>1993</v>
      </c>
      <c r="B15" s="1">
        <v>0.44863333333333327</v>
      </c>
      <c r="C15" s="1">
        <v>10.9534</v>
      </c>
      <c r="D15" s="1">
        <v>2.1617666670000002</v>
      </c>
      <c r="F15" s="1">
        <v>0</v>
      </c>
      <c r="G15" s="2">
        <v>0</v>
      </c>
      <c r="H15">
        <v>0</v>
      </c>
    </row>
    <row r="16" spans="1:12" x14ac:dyDescent="0.2">
      <c r="A16" s="1">
        <v>1994</v>
      </c>
      <c r="B16" s="1">
        <v>0.50349999999999995</v>
      </c>
      <c r="C16" s="1">
        <v>12.956133333333334</v>
      </c>
      <c r="D16" s="1">
        <v>-1.257733333</v>
      </c>
      <c r="F16" s="1">
        <v>6</v>
      </c>
      <c r="G16" s="2">
        <v>4162</v>
      </c>
      <c r="H16">
        <f t="shared" si="0"/>
        <v>3.6193020758756083</v>
      </c>
    </row>
    <row r="17" spans="1:8" x14ac:dyDescent="0.2">
      <c r="A17" s="1">
        <v>1995</v>
      </c>
      <c r="B17" s="1">
        <v>0.47986666666666666</v>
      </c>
      <c r="C17" s="1">
        <v>12.978299999999999</v>
      </c>
      <c r="D17" s="1">
        <v>0.83203333300000004</v>
      </c>
      <c r="F17" s="1">
        <v>6</v>
      </c>
      <c r="G17" s="2">
        <v>1622</v>
      </c>
      <c r="H17">
        <f t="shared" si="0"/>
        <v>3.2100508498751372</v>
      </c>
    </row>
    <row r="18" spans="1:8" x14ac:dyDescent="0.2">
      <c r="A18" s="1">
        <v>1996</v>
      </c>
      <c r="B18" s="1">
        <v>0.5474</v>
      </c>
      <c r="C18">
        <v>13.846633333333335</v>
      </c>
      <c r="D18" s="1">
        <v>0.385833333</v>
      </c>
      <c r="F18" s="1">
        <v>14</v>
      </c>
      <c r="G18" s="2">
        <v>5161</v>
      </c>
      <c r="H18">
        <f t="shared" si="0"/>
        <v>3.7127338590699517</v>
      </c>
    </row>
    <row r="19" spans="1:8" x14ac:dyDescent="0.2">
      <c r="A19" s="1">
        <v>1997</v>
      </c>
      <c r="B19" s="1">
        <v>0.50023333333333342</v>
      </c>
      <c r="C19">
        <v>12.787700000000001</v>
      </c>
      <c r="D19" s="1">
        <v>2.028333333</v>
      </c>
      <c r="F19" s="1">
        <v>12</v>
      </c>
      <c r="G19" s="2">
        <v>1451</v>
      </c>
      <c r="H19">
        <f t="shared" si="0"/>
        <v>3.161667412437736</v>
      </c>
    </row>
    <row r="20" spans="1:8" x14ac:dyDescent="0.2">
      <c r="A20" s="1">
        <v>1998</v>
      </c>
      <c r="B20" s="1">
        <v>0.43326666666666669</v>
      </c>
      <c r="C20">
        <v>11.696933333333334</v>
      </c>
      <c r="D20" s="1">
        <v>1.9357333329999999</v>
      </c>
      <c r="F20" s="1">
        <v>0</v>
      </c>
      <c r="G20" s="2">
        <v>0</v>
      </c>
      <c r="H20">
        <v>0</v>
      </c>
    </row>
    <row r="21" spans="1:8" x14ac:dyDescent="0.2">
      <c r="A21" s="1">
        <v>1999</v>
      </c>
      <c r="B21" s="1">
        <v>0.46256666666666674</v>
      </c>
      <c r="C21">
        <v>11.715233333333332</v>
      </c>
      <c r="D21" s="1">
        <v>2.2993333329999999</v>
      </c>
      <c r="F21" s="1">
        <v>12</v>
      </c>
      <c r="G21" s="2">
        <v>3805</v>
      </c>
      <c r="H21">
        <f t="shared" si="0"/>
        <v>3.5803546611065915</v>
      </c>
    </row>
    <row r="22" spans="1:8" x14ac:dyDescent="0.2">
      <c r="A22" s="1">
        <v>2000</v>
      </c>
      <c r="B22" s="1">
        <v>0.50626666666666675</v>
      </c>
      <c r="C22">
        <v>13.317266666666667</v>
      </c>
      <c r="D22" s="1">
        <v>-1.8460000000000001</v>
      </c>
      <c r="F22" s="1">
        <v>25</v>
      </c>
      <c r="G22" s="2">
        <v>15892</v>
      </c>
      <c r="H22">
        <f t="shared" si="0"/>
        <v>4.2011785563833248</v>
      </c>
    </row>
    <row r="23" spans="1:8" x14ac:dyDescent="0.2">
      <c r="A23" s="1">
        <v>2001</v>
      </c>
      <c r="B23" s="1">
        <v>0.49100000000000005</v>
      </c>
      <c r="C23">
        <v>12.263600000000002</v>
      </c>
      <c r="D23" s="1">
        <v>-1.6126</v>
      </c>
      <c r="F23" s="1">
        <v>9</v>
      </c>
      <c r="G23" s="2">
        <v>11098</v>
      </c>
      <c r="H23">
        <f t="shared" si="0"/>
        <v>4.0452447204781468</v>
      </c>
    </row>
    <row r="24" spans="1:8" x14ac:dyDescent="0.2">
      <c r="A24" s="1">
        <v>2002</v>
      </c>
      <c r="B24" s="1">
        <v>0.49879999999999997</v>
      </c>
      <c r="C24">
        <v>12.497866666666667</v>
      </c>
      <c r="D24" s="1">
        <v>-1.155233333</v>
      </c>
      <c r="F24" s="1">
        <v>12</v>
      </c>
      <c r="G24" s="2">
        <v>12707</v>
      </c>
      <c r="H24">
        <f t="shared" si="0"/>
        <v>4.1040430299220088</v>
      </c>
    </row>
    <row r="25" spans="1:8" x14ac:dyDescent="0.2">
      <c r="A25" s="1">
        <v>2003</v>
      </c>
      <c r="B25" s="1">
        <v>0.50903333333333334</v>
      </c>
      <c r="C25">
        <v>13.4062</v>
      </c>
      <c r="D25" s="1">
        <v>-1.3981333330000001</v>
      </c>
      <c r="F25" s="1">
        <v>11</v>
      </c>
      <c r="G25" s="2">
        <v>1226</v>
      </c>
      <c r="H25">
        <f t="shared" si="0"/>
        <v>3.0884904701823963</v>
      </c>
    </row>
    <row r="26" spans="1:8" x14ac:dyDescent="0.2">
      <c r="A26" s="1">
        <v>2004</v>
      </c>
      <c r="B26" s="1">
        <v>0.44863333333333327</v>
      </c>
      <c r="C26">
        <v>11.862133333333333</v>
      </c>
      <c r="D26" s="1">
        <v>-0.13769999999999999</v>
      </c>
      <c r="F26" s="1">
        <v>50</v>
      </c>
      <c r="G26" s="2">
        <v>5559</v>
      </c>
      <c r="H26">
        <f t="shared" si="0"/>
        <v>3.7449966740385601</v>
      </c>
    </row>
    <row r="27" spans="1:8" x14ac:dyDescent="0.2">
      <c r="A27" s="1">
        <v>2005</v>
      </c>
      <c r="B27" s="1">
        <v>0.42586666666666667</v>
      </c>
      <c r="C27">
        <v>12.003300000000001</v>
      </c>
      <c r="D27" s="1">
        <v>2.6665333329999998</v>
      </c>
      <c r="F27" s="1">
        <v>26</v>
      </c>
      <c r="G27" s="2">
        <v>1322</v>
      </c>
      <c r="H27">
        <f t="shared" si="0"/>
        <v>3.1212314551496214</v>
      </c>
    </row>
    <row r="28" spans="1:8" x14ac:dyDescent="0.2">
      <c r="A28" s="1">
        <v>2006</v>
      </c>
      <c r="B28" s="1">
        <v>0.52296666666666669</v>
      </c>
      <c r="C28">
        <v>13.3668</v>
      </c>
      <c r="D28" s="1">
        <v>1.409333333</v>
      </c>
      <c r="F28" s="1">
        <v>21</v>
      </c>
      <c r="G28" s="2">
        <v>16681</v>
      </c>
      <c r="H28">
        <f t="shared" si="0"/>
        <v>4.2222220823607133</v>
      </c>
    </row>
    <row r="29" spans="1:8" x14ac:dyDescent="0.2">
      <c r="A29" s="1">
        <v>2007</v>
      </c>
      <c r="B29" s="1">
        <v>0.48780000000000001</v>
      </c>
      <c r="C29">
        <v>12.3041</v>
      </c>
      <c r="D29" s="1">
        <v>-1.8309333329999999</v>
      </c>
      <c r="F29" s="1">
        <v>55</v>
      </c>
      <c r="G29" s="2">
        <v>25791</v>
      </c>
      <c r="H29">
        <f t="shared" si="0"/>
        <v>4.4114681814579182</v>
      </c>
    </row>
    <row r="30" spans="1:8" x14ac:dyDescent="0.2">
      <c r="A30" s="1">
        <v>2008</v>
      </c>
      <c r="B30" s="1">
        <v>0.43973333333333331</v>
      </c>
      <c r="C30">
        <v>11.368366666666667</v>
      </c>
      <c r="D30" s="1">
        <v>-2.1141666670000001</v>
      </c>
      <c r="F30" s="1">
        <v>29</v>
      </c>
      <c r="G30" s="2">
        <v>3836</v>
      </c>
      <c r="H30">
        <f t="shared" si="0"/>
        <v>3.5838785984986261</v>
      </c>
    </row>
    <row r="31" spans="1:8" x14ac:dyDescent="0.2">
      <c r="A31" s="1">
        <v>2009</v>
      </c>
      <c r="B31" s="1">
        <v>0.48946666666666666</v>
      </c>
      <c r="C31">
        <v>12.408466666666667</v>
      </c>
      <c r="D31" s="1">
        <v>-3.1086999999999998</v>
      </c>
      <c r="F31" s="1">
        <v>30</v>
      </c>
      <c r="G31" s="2">
        <v>11992</v>
      </c>
      <c r="H31">
        <f t="shared" si="0"/>
        <v>4.0788916198402232</v>
      </c>
    </row>
    <row r="32" spans="1:8" x14ac:dyDescent="0.2">
      <c r="A32" s="1">
        <v>2010</v>
      </c>
      <c r="B32" s="1">
        <v>0.44506666666666667</v>
      </c>
      <c r="C32">
        <v>11.891366666666665</v>
      </c>
      <c r="D32" s="1">
        <v>-1.4423666669999999</v>
      </c>
      <c r="F32" s="1">
        <v>6</v>
      </c>
      <c r="G32" s="2">
        <v>375</v>
      </c>
      <c r="H32">
        <f t="shared" si="0"/>
        <v>2.5740312677277188</v>
      </c>
    </row>
    <row r="33" spans="1:8" x14ac:dyDescent="0.2">
      <c r="A33" s="1">
        <v>2011</v>
      </c>
      <c r="B33" s="1">
        <v>0.48973333333333335</v>
      </c>
      <c r="C33">
        <v>12.546266666666668</v>
      </c>
      <c r="D33" s="1">
        <v>1.1883666669999999</v>
      </c>
      <c r="F33" s="1">
        <v>15</v>
      </c>
      <c r="G33" s="2">
        <v>1352</v>
      </c>
      <c r="H33">
        <f t="shared" si="0"/>
        <v>3.1309766916056172</v>
      </c>
    </row>
    <row r="34" spans="1:8" x14ac:dyDescent="0.2">
      <c r="A34" s="1">
        <v>2012</v>
      </c>
      <c r="B34" s="1">
        <v>0.53486666666666671</v>
      </c>
      <c r="C34">
        <v>13.463700000000001</v>
      </c>
      <c r="D34" s="1">
        <v>-1.6180333330000001</v>
      </c>
      <c r="F34" s="1">
        <v>59</v>
      </c>
      <c r="G34" s="2">
        <v>4470</v>
      </c>
      <c r="H34">
        <f t="shared" si="0"/>
        <v>3.6503075231319366</v>
      </c>
    </row>
    <row r="35" spans="1:8" x14ac:dyDescent="0.2">
      <c r="A35" s="1">
        <v>2013</v>
      </c>
      <c r="B35" s="1">
        <v>0.46286666666666659</v>
      </c>
      <c r="C35">
        <v>12.313966666666667</v>
      </c>
      <c r="D35" s="1">
        <v>-0.77146666699999999</v>
      </c>
      <c r="F35" s="1">
        <v>24</v>
      </c>
      <c r="G35" s="2">
        <v>3726</v>
      </c>
      <c r="H35">
        <f t="shared" si="0"/>
        <v>3.5712428505602238</v>
      </c>
    </row>
    <row r="36" spans="1:8" x14ac:dyDescent="0.2">
      <c r="A36" s="1">
        <v>2014</v>
      </c>
      <c r="B36">
        <v>0.59870000000000001</v>
      </c>
      <c r="C36">
        <v>14.611499999999999</v>
      </c>
      <c r="D36" s="1">
        <v>-3.7658999999999998</v>
      </c>
      <c r="F36" s="1">
        <v>44</v>
      </c>
      <c r="G36" s="2">
        <v>8474</v>
      </c>
      <c r="H36">
        <f t="shared" si="0"/>
        <v>3.9280884596649708</v>
      </c>
    </row>
    <row r="37" spans="1:8" x14ac:dyDescent="0.2">
      <c r="A37" s="1">
        <v>2015</v>
      </c>
      <c r="B37">
        <v>0.58499999999999996</v>
      </c>
      <c r="C37">
        <v>15.274500000000002</v>
      </c>
      <c r="D37" s="1">
        <v>-2.5009999999999999</v>
      </c>
      <c r="F37" s="1">
        <v>49</v>
      </c>
      <c r="G37" s="2">
        <v>10911</v>
      </c>
      <c r="H37">
        <f t="shared" si="0"/>
        <v>4.037864555774374</v>
      </c>
    </row>
    <row r="38" spans="1:8" x14ac:dyDescent="0.2">
      <c r="A38" s="1">
        <v>2016</v>
      </c>
      <c r="B38">
        <v>0.53516666666666668</v>
      </c>
      <c r="C38">
        <v>13.722133333333332</v>
      </c>
      <c r="D38" s="1">
        <v>-1.4166333330000001</v>
      </c>
      <c r="F38" s="1">
        <v>16</v>
      </c>
      <c r="G38" s="2">
        <v>1985</v>
      </c>
      <c r="H38">
        <f t="shared" si="0"/>
        <v>3.2977605110991339</v>
      </c>
    </row>
    <row r="39" spans="1:8" x14ac:dyDescent="0.2">
      <c r="A39" s="1">
        <v>2017</v>
      </c>
      <c r="B39">
        <v>0.44003333333333333</v>
      </c>
      <c r="C39">
        <v>13.050333333333333</v>
      </c>
      <c r="D39" s="1">
        <v>3.0446333330000002</v>
      </c>
      <c r="F39" s="1">
        <v>20</v>
      </c>
      <c r="G39" s="2">
        <v>1040</v>
      </c>
      <c r="H39">
        <f t="shared" si="0"/>
        <v>3.0170333392987803</v>
      </c>
    </row>
    <row r="40" spans="1:8" x14ac:dyDescent="0.2">
      <c r="A40" s="1">
        <v>2018</v>
      </c>
      <c r="B40">
        <v>0.69133333333333324</v>
      </c>
      <c r="C40">
        <v>14.7719</v>
      </c>
      <c r="D40" s="1">
        <v>-2.1596333329999999</v>
      </c>
      <c r="F40" s="1">
        <v>81</v>
      </c>
      <c r="G40" s="2">
        <v>338242</v>
      </c>
      <c r="H40">
        <f t="shared" si="0"/>
        <v>5.529227533586166</v>
      </c>
    </row>
    <row r="41" spans="1:8" x14ac:dyDescent="0.2">
      <c r="A41" s="1">
        <v>2019</v>
      </c>
      <c r="B41">
        <v>0.4559333333333333</v>
      </c>
      <c r="C41">
        <v>12.430833333333334</v>
      </c>
      <c r="D41" s="1">
        <v>-0.28876666699999998</v>
      </c>
      <c r="F41" s="1">
        <v>3</v>
      </c>
      <c r="G41" s="2">
        <v>223</v>
      </c>
      <c r="H41">
        <f t="shared" si="0"/>
        <v>2.3483048630481607</v>
      </c>
    </row>
    <row r="42" spans="1:8" x14ac:dyDescent="0.2">
      <c r="A42" s="1">
        <v>2020</v>
      </c>
      <c r="B42">
        <v>0.54653333333333343</v>
      </c>
      <c r="C42">
        <v>13.868433333333334</v>
      </c>
      <c r="D42" s="1">
        <v>3.5533333E-2</v>
      </c>
      <c r="F42" s="1">
        <v>13</v>
      </c>
      <c r="G42" s="2">
        <v>720.1374366</v>
      </c>
      <c r="H42">
        <f t="shared" si="0"/>
        <v>2.8574153884603981</v>
      </c>
    </row>
    <row r="43" spans="1:8" x14ac:dyDescent="0.2">
      <c r="A43" s="1">
        <v>2021</v>
      </c>
      <c r="B43">
        <v>0.60346666666666671</v>
      </c>
      <c r="C43">
        <v>13.4595</v>
      </c>
      <c r="D43" s="1">
        <v>-3.7265999999999999</v>
      </c>
      <c r="F43" s="1">
        <v>44</v>
      </c>
      <c r="G43" s="2">
        <v>12496.386007399999</v>
      </c>
      <c r="H43">
        <f t="shared" si="0"/>
        <v>4.0967844318897066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chen</dc:creator>
  <cp:lastModifiedBy>DELL</cp:lastModifiedBy>
  <dcterms:created xsi:type="dcterms:W3CDTF">2015-06-05T18:19:34Z</dcterms:created>
  <dcterms:modified xsi:type="dcterms:W3CDTF">2022-08-15T16:01:13Z</dcterms:modified>
</cp:coreProperties>
</file>