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limate\"/>
    </mc:Choice>
  </mc:AlternateContent>
  <xr:revisionPtr revIDLastSave="0" documentId="13_ncr:1_{57509184-8630-4A4D-9B2A-EE89C32C7C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imateEngine (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K7" i="1"/>
  <c r="K5" i="1"/>
  <c r="K4" i="1"/>
  <c r="K6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K2" i="1"/>
</calcChain>
</file>

<file path=xl/sharedStrings.xml><?xml version="1.0" encoding="utf-8"?>
<sst xmlns="http://schemas.openxmlformats.org/spreadsheetml/2006/main" count="10" uniqueCount="10">
  <si>
    <t>(kPa) Vapor Pressure Deficit (TerraClimate) at California, Mar to May</t>
  </si>
  <si>
    <t>T-max</t>
    <phoneticPr fontId="18" type="noConversion"/>
  </si>
  <si>
    <t>PDSI</t>
    <phoneticPr fontId="18" type="noConversion"/>
  </si>
  <si>
    <t>number of fire</t>
    <phoneticPr fontId="18" type="noConversion"/>
  </si>
  <si>
    <t>area burned</t>
    <phoneticPr fontId="18" type="noConversion"/>
  </si>
  <si>
    <t>LOG10</t>
    <phoneticPr fontId="18" type="noConversion"/>
  </si>
  <si>
    <t>r</t>
    <phoneticPr fontId="18" type="noConversion"/>
  </si>
  <si>
    <t>VPD</t>
    <phoneticPr fontId="18" type="noConversion"/>
  </si>
  <si>
    <t>t max</t>
    <phoneticPr fontId="18" type="noConversion"/>
  </si>
  <si>
    <t>pdsi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</si>
</sst>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'ClimateEngine (7)'!$H$1</c:f>
              <c:strCache>
                <c:ptCount val="1"/>
                <c:pt idx="0">
                  <c:v>LOG10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826399825021874"/>
                  <c:y val="8.1616724992709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'ClimateEngine (7)'!$B$2:$B$43</c:f>
              <c:numCache>
                <c:formatCode>General</c:formatCode>
                <c:ptCount val="42"/>
                <c:pt idx="0">
                  <c:v>0.84889999999999999</c:v>
                </c:pt>
                <c:pt idx="1">
                  <c:v>0.97299999999999998</c:v>
                </c:pt>
                <c:pt idx="2">
                  <c:v>0.9264</c:v>
                </c:pt>
                <c:pt idx="3">
                  <c:v>0.83760000000000001</c:v>
                </c:pt>
                <c:pt idx="4">
                  <c:v>1.0904</c:v>
                </c:pt>
                <c:pt idx="5">
                  <c:v>1.0174000000000001</c:v>
                </c:pt>
                <c:pt idx="6">
                  <c:v>1.0183</c:v>
                </c:pt>
                <c:pt idx="7">
                  <c:v>1.0687</c:v>
                </c:pt>
                <c:pt idx="8">
                  <c:v>1.0129999999999999</c:v>
                </c:pt>
                <c:pt idx="9">
                  <c:v>1.0685</c:v>
                </c:pt>
                <c:pt idx="10">
                  <c:v>0.99929999999999997</c:v>
                </c:pt>
                <c:pt idx="11">
                  <c:v>0.82589999999999997</c:v>
                </c:pt>
                <c:pt idx="12">
                  <c:v>1.0770999999999999</c:v>
                </c:pt>
                <c:pt idx="13">
                  <c:v>0.97419999999999995</c:v>
                </c:pt>
                <c:pt idx="14">
                  <c:v>0.99780000000000002</c:v>
                </c:pt>
                <c:pt idx="15">
                  <c:v>0.83509999999999995</c:v>
                </c:pt>
                <c:pt idx="16">
                  <c:v>1.0417000000000001</c:v>
                </c:pt>
                <c:pt idx="17">
                  <c:v>1.0788</c:v>
                </c:pt>
                <c:pt idx="18">
                  <c:v>0.79259999999999997</c:v>
                </c:pt>
                <c:pt idx="19">
                  <c:v>0.87629999999999997</c:v>
                </c:pt>
                <c:pt idx="20">
                  <c:v>1.0182</c:v>
                </c:pt>
                <c:pt idx="21">
                  <c:v>1.0490999999999999</c:v>
                </c:pt>
                <c:pt idx="22">
                  <c:v>0.95079999999999998</c:v>
                </c:pt>
                <c:pt idx="23">
                  <c:v>0.90569999999999995</c:v>
                </c:pt>
                <c:pt idx="24">
                  <c:v>1.0452999999999999</c:v>
                </c:pt>
                <c:pt idx="25">
                  <c:v>0.93459999999999999</c:v>
                </c:pt>
                <c:pt idx="26">
                  <c:v>0.90559999999999996</c:v>
                </c:pt>
                <c:pt idx="27">
                  <c:v>1.0221</c:v>
                </c:pt>
                <c:pt idx="28">
                  <c:v>0.94469999999999998</c:v>
                </c:pt>
                <c:pt idx="29">
                  <c:v>0.999</c:v>
                </c:pt>
                <c:pt idx="30">
                  <c:v>0.8579</c:v>
                </c:pt>
                <c:pt idx="31">
                  <c:v>0.87949999999999995</c:v>
                </c:pt>
                <c:pt idx="32">
                  <c:v>0.98770000000000002</c:v>
                </c:pt>
                <c:pt idx="33">
                  <c:v>1.0353000000000001</c:v>
                </c:pt>
                <c:pt idx="34">
                  <c:v>1.0909</c:v>
                </c:pt>
                <c:pt idx="35">
                  <c:v>1.0374000000000001</c:v>
                </c:pt>
                <c:pt idx="36">
                  <c:v>1.0097</c:v>
                </c:pt>
                <c:pt idx="37">
                  <c:v>1.0181</c:v>
                </c:pt>
                <c:pt idx="38">
                  <c:v>1.0031000000000001</c:v>
                </c:pt>
                <c:pt idx="39">
                  <c:v>0.9032</c:v>
                </c:pt>
                <c:pt idx="40">
                  <c:v>1.0583</c:v>
                </c:pt>
                <c:pt idx="41">
                  <c:v>1.1902999999999999</c:v>
                </c:pt>
              </c:numCache>
            </c:numRef>
          </c:xVal>
          <c:yVal>
            <c:numRef>
              <c:f>'ClimateEngine (7)'!$H$2:$H$43</c:f>
              <c:numCache>
                <c:formatCode>General</c:formatCode>
                <c:ptCount val="42"/>
                <c:pt idx="0">
                  <c:v>3.8065869339999998</c:v>
                </c:pt>
                <c:pt idx="1">
                  <c:v>3.5982431916536228</c:v>
                </c:pt>
                <c:pt idx="2">
                  <c:v>3.6390878710837375</c:v>
                </c:pt>
                <c:pt idx="3">
                  <c:v>3.7784406835712327</c:v>
                </c:pt>
                <c:pt idx="4">
                  <c:v>4.7587378370869358</c:v>
                </c:pt>
                <c:pt idx="5">
                  <c:v>3.5996647787884166</c:v>
                </c:pt>
                <c:pt idx="6">
                  <c:v>4.2753804675274338</c:v>
                </c:pt>
                <c:pt idx="7">
                  <c:v>4.5291093917613612</c:v>
                </c:pt>
                <c:pt idx="8">
                  <c:v>4.0083872301141588</c:v>
                </c:pt>
                <c:pt idx="9">
                  <c:v>3.5118833609788744</c:v>
                </c:pt>
                <c:pt idx="10">
                  <c:v>4.0010843812922197</c:v>
                </c:pt>
                <c:pt idx="11">
                  <c:v>2.9143431571194407</c:v>
                </c:pt>
                <c:pt idx="12">
                  <c:v>4.0715506393669321</c:v>
                </c:pt>
                <c:pt idx="13">
                  <c:v>4.4439198011030232</c:v>
                </c:pt>
                <c:pt idx="14">
                  <c:v>3.7992716083498728</c:v>
                </c:pt>
                <c:pt idx="15">
                  <c:v>3.63002085111341</c:v>
                </c:pt>
                <c:pt idx="16">
                  <c:v>4.7640565167504079</c:v>
                </c:pt>
                <c:pt idx="17">
                  <c:v>4.305028753746333</c:v>
                </c:pt>
                <c:pt idx="18">
                  <c:v>2.7143297597452332</c:v>
                </c:pt>
                <c:pt idx="19">
                  <c:v>4.4005725243593137</c:v>
                </c:pt>
                <c:pt idx="20">
                  <c:v>3.6875289612146345</c:v>
                </c:pt>
                <c:pt idx="21">
                  <c:v>4.0942614427205024</c:v>
                </c:pt>
                <c:pt idx="22">
                  <c:v>4.2080918452756952</c:v>
                </c:pt>
                <c:pt idx="23">
                  <c:v>3.6053050461411096</c:v>
                </c:pt>
                <c:pt idx="24">
                  <c:v>4.6386389878583456</c:v>
                </c:pt>
                <c:pt idx="25">
                  <c:v>4.0597905395739611</c:v>
                </c:pt>
                <c:pt idx="26">
                  <c:v>3.9224140241456342</c:v>
                </c:pt>
                <c:pt idx="27">
                  <c:v>4.5362932399834328</c:v>
                </c:pt>
                <c:pt idx="28">
                  <c:v>4.5712661615009935</c:v>
                </c:pt>
                <c:pt idx="29">
                  <c:v>4.3507518178164162</c:v>
                </c:pt>
                <c:pt idx="30">
                  <c:v>4.0617162931598969</c:v>
                </c:pt>
                <c:pt idx="31">
                  <c:v>3.9829041177926281</c:v>
                </c:pt>
                <c:pt idx="32">
                  <c:v>4.0836817472743014</c:v>
                </c:pt>
                <c:pt idx="33">
                  <c:v>4.9283804877933584</c:v>
                </c:pt>
                <c:pt idx="34">
                  <c:v>4.5227571257978827</c:v>
                </c:pt>
                <c:pt idx="35">
                  <c:v>4.1856837803185041</c:v>
                </c:pt>
                <c:pt idx="36">
                  <c:v>3.903849338096681</c:v>
                </c:pt>
                <c:pt idx="37">
                  <c:v>4.5491872461344078</c:v>
                </c:pt>
                <c:pt idx="38">
                  <c:v>4.3081373786380386</c:v>
                </c:pt>
                <c:pt idx="39">
                  <c:v>3.8084721906040304</c:v>
                </c:pt>
                <c:pt idx="40">
                  <c:v>3.3733628116678522</c:v>
                </c:pt>
                <c:pt idx="41">
                  <c:v>4.1521891296399085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81-4332-9C7F-7DDA565C0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780895"/>
        <c:axId val="628779647"/>
      </c:scatterChart>
      <c:valAx>
        <c:axId val="62878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779647"/>
        <c:crosses val="autoZero"/>
        <c:crossBetween val="midCat"/>
      </c:valAx>
      <c:valAx>
        <c:axId val="62877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78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'ClimateEngine (7)'!$F$1</c:f>
              <c:strCache>
                <c:ptCount val="1"/>
                <c:pt idx="0">
                  <c:v>number of fire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29483814523186"/>
                  <c:y val="9.77949110527850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'ClimateEngine (7)'!$B$2:$B$43</c:f>
              <c:numCache>
                <c:formatCode>General</c:formatCode>
                <c:ptCount val="42"/>
                <c:pt idx="0">
                  <c:v>0.84889999999999999</c:v>
                </c:pt>
                <c:pt idx="1">
                  <c:v>0.97299999999999998</c:v>
                </c:pt>
                <c:pt idx="2">
                  <c:v>0.9264</c:v>
                </c:pt>
                <c:pt idx="3">
                  <c:v>0.83760000000000001</c:v>
                </c:pt>
                <c:pt idx="4">
                  <c:v>1.0904</c:v>
                </c:pt>
                <c:pt idx="5">
                  <c:v>1.0174000000000001</c:v>
                </c:pt>
                <c:pt idx="6">
                  <c:v>1.0183</c:v>
                </c:pt>
                <c:pt idx="7">
                  <c:v>1.0687</c:v>
                </c:pt>
                <c:pt idx="8">
                  <c:v>1.0129999999999999</c:v>
                </c:pt>
                <c:pt idx="9">
                  <c:v>1.0685</c:v>
                </c:pt>
                <c:pt idx="10">
                  <c:v>0.99929999999999997</c:v>
                </c:pt>
                <c:pt idx="11">
                  <c:v>0.82589999999999997</c:v>
                </c:pt>
                <c:pt idx="12">
                  <c:v>1.0770999999999999</c:v>
                </c:pt>
                <c:pt idx="13">
                  <c:v>0.97419999999999995</c:v>
                </c:pt>
                <c:pt idx="14">
                  <c:v>0.99780000000000002</c:v>
                </c:pt>
                <c:pt idx="15">
                  <c:v>0.83509999999999995</c:v>
                </c:pt>
                <c:pt idx="16">
                  <c:v>1.0417000000000001</c:v>
                </c:pt>
                <c:pt idx="17">
                  <c:v>1.0788</c:v>
                </c:pt>
                <c:pt idx="18">
                  <c:v>0.79259999999999997</c:v>
                </c:pt>
                <c:pt idx="19">
                  <c:v>0.87629999999999997</c:v>
                </c:pt>
                <c:pt idx="20">
                  <c:v>1.0182</c:v>
                </c:pt>
                <c:pt idx="21">
                  <c:v>1.0490999999999999</c:v>
                </c:pt>
                <c:pt idx="22">
                  <c:v>0.95079999999999998</c:v>
                </c:pt>
                <c:pt idx="23">
                  <c:v>0.90569999999999995</c:v>
                </c:pt>
                <c:pt idx="24">
                  <c:v>1.0452999999999999</c:v>
                </c:pt>
                <c:pt idx="25">
                  <c:v>0.93459999999999999</c:v>
                </c:pt>
                <c:pt idx="26">
                  <c:v>0.90559999999999996</c:v>
                </c:pt>
                <c:pt idx="27">
                  <c:v>1.0221</c:v>
                </c:pt>
                <c:pt idx="28">
                  <c:v>0.94469999999999998</c:v>
                </c:pt>
                <c:pt idx="29">
                  <c:v>0.999</c:v>
                </c:pt>
                <c:pt idx="30">
                  <c:v>0.8579</c:v>
                </c:pt>
                <c:pt idx="31">
                  <c:v>0.87949999999999995</c:v>
                </c:pt>
                <c:pt idx="32">
                  <c:v>0.98770000000000002</c:v>
                </c:pt>
                <c:pt idx="33">
                  <c:v>1.0353000000000001</c:v>
                </c:pt>
                <c:pt idx="34">
                  <c:v>1.0909</c:v>
                </c:pt>
                <c:pt idx="35">
                  <c:v>1.0374000000000001</c:v>
                </c:pt>
                <c:pt idx="36">
                  <c:v>1.0097</c:v>
                </c:pt>
                <c:pt idx="37">
                  <c:v>1.0181</c:v>
                </c:pt>
                <c:pt idx="38">
                  <c:v>1.0031000000000001</c:v>
                </c:pt>
                <c:pt idx="39">
                  <c:v>0.9032</c:v>
                </c:pt>
                <c:pt idx="40">
                  <c:v>1.0583</c:v>
                </c:pt>
                <c:pt idx="41">
                  <c:v>1.1902999999999999</c:v>
                </c:pt>
              </c:numCache>
            </c:numRef>
          </c:xVal>
          <c:yVal>
            <c:numRef>
              <c:f>'ClimateEngine (7)'!$F$2:$F$43</c:f>
              <c:numCache>
                <c:formatCode>General</c:formatCode>
                <c:ptCount val="42"/>
                <c:pt idx="0">
                  <c:v>20</c:v>
                </c:pt>
                <c:pt idx="1">
                  <c:v>11</c:v>
                </c:pt>
                <c:pt idx="2">
                  <c:v>11</c:v>
                </c:pt>
                <c:pt idx="3">
                  <c:v>9</c:v>
                </c:pt>
                <c:pt idx="4">
                  <c:v>60</c:v>
                </c:pt>
                <c:pt idx="5">
                  <c:v>11</c:v>
                </c:pt>
                <c:pt idx="6">
                  <c:v>8</c:v>
                </c:pt>
                <c:pt idx="7">
                  <c:v>35</c:v>
                </c:pt>
                <c:pt idx="8">
                  <c:v>29</c:v>
                </c:pt>
                <c:pt idx="9">
                  <c:v>16</c:v>
                </c:pt>
                <c:pt idx="10">
                  <c:v>18</c:v>
                </c:pt>
                <c:pt idx="11">
                  <c:v>6</c:v>
                </c:pt>
                <c:pt idx="12">
                  <c:v>14</c:v>
                </c:pt>
                <c:pt idx="13">
                  <c:v>28</c:v>
                </c:pt>
                <c:pt idx="14">
                  <c:v>17</c:v>
                </c:pt>
                <c:pt idx="15">
                  <c:v>11</c:v>
                </c:pt>
                <c:pt idx="16">
                  <c:v>37</c:v>
                </c:pt>
                <c:pt idx="17">
                  <c:v>53</c:v>
                </c:pt>
                <c:pt idx="18">
                  <c:v>3</c:v>
                </c:pt>
                <c:pt idx="19">
                  <c:v>24</c:v>
                </c:pt>
                <c:pt idx="20">
                  <c:v>26</c:v>
                </c:pt>
                <c:pt idx="21">
                  <c:v>39</c:v>
                </c:pt>
                <c:pt idx="22">
                  <c:v>54</c:v>
                </c:pt>
                <c:pt idx="23">
                  <c:v>12</c:v>
                </c:pt>
                <c:pt idx="24">
                  <c:v>118</c:v>
                </c:pt>
                <c:pt idx="25">
                  <c:v>73</c:v>
                </c:pt>
                <c:pt idx="26">
                  <c:v>53</c:v>
                </c:pt>
                <c:pt idx="27">
                  <c:v>107</c:v>
                </c:pt>
                <c:pt idx="28">
                  <c:v>121</c:v>
                </c:pt>
                <c:pt idx="29">
                  <c:v>88</c:v>
                </c:pt>
                <c:pt idx="30">
                  <c:v>47</c:v>
                </c:pt>
                <c:pt idx="31">
                  <c:v>64</c:v>
                </c:pt>
                <c:pt idx="32">
                  <c:v>85</c:v>
                </c:pt>
                <c:pt idx="33">
                  <c:v>115</c:v>
                </c:pt>
                <c:pt idx="34">
                  <c:v>66</c:v>
                </c:pt>
                <c:pt idx="35">
                  <c:v>60</c:v>
                </c:pt>
                <c:pt idx="36">
                  <c:v>56</c:v>
                </c:pt>
                <c:pt idx="37">
                  <c:v>132</c:v>
                </c:pt>
                <c:pt idx="38">
                  <c:v>95</c:v>
                </c:pt>
                <c:pt idx="39">
                  <c:v>28</c:v>
                </c:pt>
                <c:pt idx="40">
                  <c:v>42</c:v>
                </c:pt>
                <c:pt idx="41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B-4317-BF94-CE81251C7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848127"/>
        <c:axId val="654849791"/>
      </c:scatterChart>
      <c:valAx>
        <c:axId val="65484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849791"/>
        <c:crosses val="autoZero"/>
        <c:crossBetween val="midCat"/>
      </c:valAx>
      <c:valAx>
        <c:axId val="65484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84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'ClimateEngine (7)'!$H$1</c:f>
              <c:strCache>
                <c:ptCount val="1"/>
                <c:pt idx="0">
                  <c:v>LOG10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861745406824147"/>
                  <c:y val="-2.21518664333624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'ClimateEngine (7)'!$C$2:$C$43</c:f>
              <c:numCache>
                <c:formatCode>General</c:formatCode>
                <c:ptCount val="42"/>
                <c:pt idx="0">
                  <c:v>18.476500000000001</c:v>
                </c:pt>
                <c:pt idx="1">
                  <c:v>19.716899999999999</c:v>
                </c:pt>
                <c:pt idx="2">
                  <c:v>18.300799999999999</c:v>
                </c:pt>
                <c:pt idx="3">
                  <c:v>17.837599999999998</c:v>
                </c:pt>
                <c:pt idx="4">
                  <c:v>20.953499999999998</c:v>
                </c:pt>
                <c:pt idx="5">
                  <c:v>19.9651</c:v>
                </c:pt>
                <c:pt idx="6">
                  <c:v>20.5519</c:v>
                </c:pt>
                <c:pt idx="7">
                  <c:v>21.070499999999999</c:v>
                </c:pt>
                <c:pt idx="8">
                  <c:v>20.503</c:v>
                </c:pt>
                <c:pt idx="9">
                  <c:v>20.967600000000001</c:v>
                </c:pt>
                <c:pt idx="10">
                  <c:v>20.463699999999999</c:v>
                </c:pt>
                <c:pt idx="11">
                  <c:v>17.494499999999999</c:v>
                </c:pt>
                <c:pt idx="12">
                  <c:v>21.575500000000002</c:v>
                </c:pt>
                <c:pt idx="13">
                  <c:v>20.287199999999999</c:v>
                </c:pt>
                <c:pt idx="14">
                  <c:v>20.529599999999999</c:v>
                </c:pt>
                <c:pt idx="15">
                  <c:v>18.180399999999999</c:v>
                </c:pt>
                <c:pt idx="16">
                  <c:v>20.808</c:v>
                </c:pt>
                <c:pt idx="17">
                  <c:v>21.372800000000002</c:v>
                </c:pt>
                <c:pt idx="18">
                  <c:v>17.248799999999999</c:v>
                </c:pt>
                <c:pt idx="19">
                  <c:v>17.595600000000001</c:v>
                </c:pt>
                <c:pt idx="20">
                  <c:v>19.760100000000001</c:v>
                </c:pt>
                <c:pt idx="21">
                  <c:v>20.0809</c:v>
                </c:pt>
                <c:pt idx="22">
                  <c:v>18.9815</c:v>
                </c:pt>
                <c:pt idx="23">
                  <c:v>18.515000000000001</c:v>
                </c:pt>
                <c:pt idx="24">
                  <c:v>21.2273</c:v>
                </c:pt>
                <c:pt idx="25">
                  <c:v>19.187899999999999</c:v>
                </c:pt>
                <c:pt idx="26">
                  <c:v>18.104900000000001</c:v>
                </c:pt>
                <c:pt idx="27">
                  <c:v>20.5001</c:v>
                </c:pt>
                <c:pt idx="28">
                  <c:v>19.1067</c:v>
                </c:pt>
                <c:pt idx="29">
                  <c:v>19.629799999999999</c:v>
                </c:pt>
                <c:pt idx="30">
                  <c:v>17.7685</c:v>
                </c:pt>
                <c:pt idx="31">
                  <c:v>17.9528</c:v>
                </c:pt>
                <c:pt idx="32">
                  <c:v>19.487100000000002</c:v>
                </c:pt>
                <c:pt idx="33">
                  <c:v>20.947800000000001</c:v>
                </c:pt>
                <c:pt idx="34">
                  <c:v>21.5183</c:v>
                </c:pt>
                <c:pt idx="35">
                  <c:v>21.181999999999999</c:v>
                </c:pt>
                <c:pt idx="36">
                  <c:v>20.886399999999998</c:v>
                </c:pt>
                <c:pt idx="37">
                  <c:v>20.6751</c:v>
                </c:pt>
                <c:pt idx="38">
                  <c:v>19.934899999999999</c:v>
                </c:pt>
                <c:pt idx="39">
                  <c:v>19.837800000000001</c:v>
                </c:pt>
                <c:pt idx="40">
                  <c:v>20.243600000000001</c:v>
                </c:pt>
                <c:pt idx="41">
                  <c:v>20.3215</c:v>
                </c:pt>
              </c:numCache>
            </c:numRef>
          </c:xVal>
          <c:yVal>
            <c:numRef>
              <c:f>'ClimateEngine (7)'!$H$2:$H$43</c:f>
              <c:numCache>
                <c:formatCode>General</c:formatCode>
                <c:ptCount val="42"/>
                <c:pt idx="0">
                  <c:v>3.8065869339999998</c:v>
                </c:pt>
                <c:pt idx="1">
                  <c:v>3.5982431916536228</c:v>
                </c:pt>
                <c:pt idx="2">
                  <c:v>3.6390878710837375</c:v>
                </c:pt>
                <c:pt idx="3">
                  <c:v>3.7784406835712327</c:v>
                </c:pt>
                <c:pt idx="4">
                  <c:v>4.7587378370869358</c:v>
                </c:pt>
                <c:pt idx="5">
                  <c:v>3.5996647787884166</c:v>
                </c:pt>
                <c:pt idx="6">
                  <c:v>4.2753804675274338</c:v>
                </c:pt>
                <c:pt idx="7">
                  <c:v>4.5291093917613612</c:v>
                </c:pt>
                <c:pt idx="8">
                  <c:v>4.0083872301141588</c:v>
                </c:pt>
                <c:pt idx="9">
                  <c:v>3.5118833609788744</c:v>
                </c:pt>
                <c:pt idx="10">
                  <c:v>4.0010843812922197</c:v>
                </c:pt>
                <c:pt idx="11">
                  <c:v>2.9143431571194407</c:v>
                </c:pt>
                <c:pt idx="12">
                  <c:v>4.0715506393669321</c:v>
                </c:pt>
                <c:pt idx="13">
                  <c:v>4.4439198011030232</c:v>
                </c:pt>
                <c:pt idx="14">
                  <c:v>3.7992716083498728</c:v>
                </c:pt>
                <c:pt idx="15">
                  <c:v>3.63002085111341</c:v>
                </c:pt>
                <c:pt idx="16">
                  <c:v>4.7640565167504079</c:v>
                </c:pt>
                <c:pt idx="17">
                  <c:v>4.305028753746333</c:v>
                </c:pt>
                <c:pt idx="18">
                  <c:v>2.7143297597452332</c:v>
                </c:pt>
                <c:pt idx="19">
                  <c:v>4.4005725243593137</c:v>
                </c:pt>
                <c:pt idx="20">
                  <c:v>3.6875289612146345</c:v>
                </c:pt>
                <c:pt idx="21">
                  <c:v>4.0942614427205024</c:v>
                </c:pt>
                <c:pt idx="22">
                  <c:v>4.2080918452756952</c:v>
                </c:pt>
                <c:pt idx="23">
                  <c:v>3.6053050461411096</c:v>
                </c:pt>
                <c:pt idx="24">
                  <c:v>4.6386389878583456</c:v>
                </c:pt>
                <c:pt idx="25">
                  <c:v>4.0597905395739611</c:v>
                </c:pt>
                <c:pt idx="26">
                  <c:v>3.9224140241456342</c:v>
                </c:pt>
                <c:pt idx="27">
                  <c:v>4.5362932399834328</c:v>
                </c:pt>
                <c:pt idx="28">
                  <c:v>4.5712661615009935</c:v>
                </c:pt>
                <c:pt idx="29">
                  <c:v>4.3507518178164162</c:v>
                </c:pt>
                <c:pt idx="30">
                  <c:v>4.0617162931598969</c:v>
                </c:pt>
                <c:pt idx="31">
                  <c:v>3.9829041177926281</c:v>
                </c:pt>
                <c:pt idx="32">
                  <c:v>4.0836817472743014</c:v>
                </c:pt>
                <c:pt idx="33">
                  <c:v>4.9283804877933584</c:v>
                </c:pt>
                <c:pt idx="34">
                  <c:v>4.5227571257978827</c:v>
                </c:pt>
                <c:pt idx="35">
                  <c:v>4.1856837803185041</c:v>
                </c:pt>
                <c:pt idx="36">
                  <c:v>3.903849338096681</c:v>
                </c:pt>
                <c:pt idx="37">
                  <c:v>4.5491872461344078</c:v>
                </c:pt>
                <c:pt idx="38">
                  <c:v>4.3081373786380386</c:v>
                </c:pt>
                <c:pt idx="39">
                  <c:v>3.8084721906040304</c:v>
                </c:pt>
                <c:pt idx="40">
                  <c:v>3.3733628116678522</c:v>
                </c:pt>
                <c:pt idx="41">
                  <c:v>4.1521891296399085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8C-4F78-9FC5-03DC45A8C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900927"/>
        <c:axId val="1147909247"/>
      </c:scatterChart>
      <c:valAx>
        <c:axId val="114790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7909247"/>
        <c:crosses val="autoZero"/>
        <c:crossBetween val="midCat"/>
      </c:valAx>
      <c:valAx>
        <c:axId val="11479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7900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'ClimateEngine (7)'!$H$1</c:f>
              <c:strCache>
                <c:ptCount val="1"/>
                <c:pt idx="0">
                  <c:v>LOG10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34426946631671E-2"/>
                  <c:y val="0.237136191309419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'ClimateEngine (7)'!$D$2:$D$43</c:f>
              <c:numCache>
                <c:formatCode>General</c:formatCode>
                <c:ptCount val="42"/>
                <c:pt idx="0">
                  <c:v>2.7587999999999999</c:v>
                </c:pt>
                <c:pt idx="1">
                  <c:v>-1.703733333</c:v>
                </c:pt>
                <c:pt idx="2">
                  <c:v>2.3085</c:v>
                </c:pt>
                <c:pt idx="3">
                  <c:v>6.8804666670000003</c:v>
                </c:pt>
                <c:pt idx="4">
                  <c:v>1.7206333330000001</c:v>
                </c:pt>
                <c:pt idx="5">
                  <c:v>-0.78183333300000002</c:v>
                </c:pt>
                <c:pt idx="6">
                  <c:v>1.428933333</c:v>
                </c:pt>
                <c:pt idx="7">
                  <c:v>-2.1375999999999999</c:v>
                </c:pt>
                <c:pt idx="8">
                  <c:v>-1.6715</c:v>
                </c:pt>
                <c:pt idx="9">
                  <c:v>-1.896833333</c:v>
                </c:pt>
                <c:pt idx="10">
                  <c:v>-2.9196333330000002</c:v>
                </c:pt>
                <c:pt idx="11">
                  <c:v>-1.1112</c:v>
                </c:pt>
                <c:pt idx="12">
                  <c:v>-6.8199999999999997E-2</c:v>
                </c:pt>
                <c:pt idx="13">
                  <c:v>3.354666667</c:v>
                </c:pt>
                <c:pt idx="14">
                  <c:v>-2.1452333330000002</c:v>
                </c:pt>
                <c:pt idx="15">
                  <c:v>3.786666667</c:v>
                </c:pt>
                <c:pt idx="16">
                  <c:v>0.75653333300000003</c:v>
                </c:pt>
                <c:pt idx="17">
                  <c:v>-0.676133333</c:v>
                </c:pt>
                <c:pt idx="18">
                  <c:v>4.6170999999999998</c:v>
                </c:pt>
                <c:pt idx="19">
                  <c:v>1.524866667</c:v>
                </c:pt>
                <c:pt idx="20">
                  <c:v>-0.30790000000000001</c:v>
                </c:pt>
                <c:pt idx="21">
                  <c:v>-0.91400000000000003</c:v>
                </c:pt>
                <c:pt idx="22">
                  <c:v>-2.3112333330000001</c:v>
                </c:pt>
                <c:pt idx="23">
                  <c:v>4.4666669999999997E-3</c:v>
                </c:pt>
                <c:pt idx="24">
                  <c:v>-1.0327</c:v>
                </c:pt>
                <c:pt idx="25">
                  <c:v>3.2875666670000001</c:v>
                </c:pt>
                <c:pt idx="26">
                  <c:v>2.5426333329999999</c:v>
                </c:pt>
                <c:pt idx="27">
                  <c:v>-3.2808999999999999</c:v>
                </c:pt>
                <c:pt idx="28">
                  <c:v>-2.7212333329999998</c:v>
                </c:pt>
                <c:pt idx="29">
                  <c:v>-3.2429666670000001</c:v>
                </c:pt>
                <c:pt idx="30">
                  <c:v>0.16769999999999999</c:v>
                </c:pt>
                <c:pt idx="31">
                  <c:v>1.632633333</c:v>
                </c:pt>
                <c:pt idx="32">
                  <c:v>-1.5106999999999999</c:v>
                </c:pt>
                <c:pt idx="33">
                  <c:v>-2.5497999999999998</c:v>
                </c:pt>
                <c:pt idx="34">
                  <c:v>-4.1319999999999997</c:v>
                </c:pt>
                <c:pt idx="35">
                  <c:v>-3.321933333</c:v>
                </c:pt>
                <c:pt idx="36">
                  <c:v>-0.80793333300000003</c:v>
                </c:pt>
                <c:pt idx="37">
                  <c:v>3.9634</c:v>
                </c:pt>
                <c:pt idx="38">
                  <c:v>-2.0817666670000001</c:v>
                </c:pt>
                <c:pt idx="39">
                  <c:v>3.4129</c:v>
                </c:pt>
                <c:pt idx="40">
                  <c:v>-0.53080000000000005</c:v>
                </c:pt>
                <c:pt idx="41">
                  <c:v>-4.5778333330000001</c:v>
                </c:pt>
              </c:numCache>
            </c:numRef>
          </c:xVal>
          <c:yVal>
            <c:numRef>
              <c:f>'ClimateEngine (7)'!$H$2:$H$43</c:f>
              <c:numCache>
                <c:formatCode>General</c:formatCode>
                <c:ptCount val="42"/>
                <c:pt idx="0">
                  <c:v>3.8065869339999998</c:v>
                </c:pt>
                <c:pt idx="1">
                  <c:v>3.5982431916536228</c:v>
                </c:pt>
                <c:pt idx="2">
                  <c:v>3.6390878710837375</c:v>
                </c:pt>
                <c:pt idx="3">
                  <c:v>3.7784406835712327</c:v>
                </c:pt>
                <c:pt idx="4">
                  <c:v>4.7587378370869358</c:v>
                </c:pt>
                <c:pt idx="5">
                  <c:v>3.5996647787884166</c:v>
                </c:pt>
                <c:pt idx="6">
                  <c:v>4.2753804675274338</c:v>
                </c:pt>
                <c:pt idx="7">
                  <c:v>4.5291093917613612</c:v>
                </c:pt>
                <c:pt idx="8">
                  <c:v>4.0083872301141588</c:v>
                </c:pt>
                <c:pt idx="9">
                  <c:v>3.5118833609788744</c:v>
                </c:pt>
                <c:pt idx="10">
                  <c:v>4.0010843812922197</c:v>
                </c:pt>
                <c:pt idx="11">
                  <c:v>2.9143431571194407</c:v>
                </c:pt>
                <c:pt idx="12">
                  <c:v>4.0715506393669321</c:v>
                </c:pt>
                <c:pt idx="13">
                  <c:v>4.4439198011030232</c:v>
                </c:pt>
                <c:pt idx="14">
                  <c:v>3.7992716083498728</c:v>
                </c:pt>
                <c:pt idx="15">
                  <c:v>3.63002085111341</c:v>
                </c:pt>
                <c:pt idx="16">
                  <c:v>4.7640565167504079</c:v>
                </c:pt>
                <c:pt idx="17">
                  <c:v>4.305028753746333</c:v>
                </c:pt>
                <c:pt idx="18">
                  <c:v>2.7143297597452332</c:v>
                </c:pt>
                <c:pt idx="19">
                  <c:v>4.4005725243593137</c:v>
                </c:pt>
                <c:pt idx="20">
                  <c:v>3.6875289612146345</c:v>
                </c:pt>
                <c:pt idx="21">
                  <c:v>4.0942614427205024</c:v>
                </c:pt>
                <c:pt idx="22">
                  <c:v>4.2080918452756952</c:v>
                </c:pt>
                <c:pt idx="23">
                  <c:v>3.6053050461411096</c:v>
                </c:pt>
                <c:pt idx="24">
                  <c:v>4.6386389878583456</c:v>
                </c:pt>
                <c:pt idx="25">
                  <c:v>4.0597905395739611</c:v>
                </c:pt>
                <c:pt idx="26">
                  <c:v>3.9224140241456342</c:v>
                </c:pt>
                <c:pt idx="27">
                  <c:v>4.5362932399834328</c:v>
                </c:pt>
                <c:pt idx="28">
                  <c:v>4.5712661615009935</c:v>
                </c:pt>
                <c:pt idx="29">
                  <c:v>4.3507518178164162</c:v>
                </c:pt>
                <c:pt idx="30">
                  <c:v>4.0617162931598969</c:v>
                </c:pt>
                <c:pt idx="31">
                  <c:v>3.9829041177926281</c:v>
                </c:pt>
                <c:pt idx="32">
                  <c:v>4.0836817472743014</c:v>
                </c:pt>
                <c:pt idx="33">
                  <c:v>4.9283804877933584</c:v>
                </c:pt>
                <c:pt idx="34">
                  <c:v>4.5227571257978827</c:v>
                </c:pt>
                <c:pt idx="35">
                  <c:v>4.1856837803185041</c:v>
                </c:pt>
                <c:pt idx="36">
                  <c:v>3.903849338096681</c:v>
                </c:pt>
                <c:pt idx="37">
                  <c:v>4.5491872461344078</c:v>
                </c:pt>
                <c:pt idx="38">
                  <c:v>4.3081373786380386</c:v>
                </c:pt>
                <c:pt idx="39">
                  <c:v>3.8084721906040304</c:v>
                </c:pt>
                <c:pt idx="40">
                  <c:v>3.3733628116678522</c:v>
                </c:pt>
                <c:pt idx="41">
                  <c:v>4.1521891296399085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3E-4923-8D04-DDF0DA790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846047"/>
        <c:axId val="654852703"/>
      </c:scatterChart>
      <c:valAx>
        <c:axId val="65484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852703"/>
        <c:crosses val="autoZero"/>
        <c:crossBetween val="midCat"/>
      </c:valAx>
      <c:valAx>
        <c:axId val="65485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84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13</xdr:row>
      <xdr:rowOff>100012</xdr:rowOff>
    </xdr:from>
    <xdr:to>
      <xdr:col>16</xdr:col>
      <xdr:colOff>214312</xdr:colOff>
      <xdr:row>28</xdr:row>
      <xdr:rowOff>128587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93F39B-4738-897E-71A6-184074DE3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13</xdr:row>
      <xdr:rowOff>100012</xdr:rowOff>
    </xdr:from>
    <xdr:to>
      <xdr:col>14</xdr:col>
      <xdr:colOff>228600</xdr:colOff>
      <xdr:row>28</xdr:row>
      <xdr:rowOff>128587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142B532-7C5C-34E9-70A5-143473374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20</xdr:row>
      <xdr:rowOff>147637</xdr:rowOff>
    </xdr:from>
    <xdr:to>
      <xdr:col>13</xdr:col>
      <xdr:colOff>466725</xdr:colOff>
      <xdr:row>35</xdr:row>
      <xdr:rowOff>176212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104AB76-3245-7028-1747-463C3117D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447675</xdr:colOff>
      <xdr:row>10</xdr:row>
      <xdr:rowOff>109537</xdr:rowOff>
    </xdr:from>
    <xdr:to>
      <xdr:col>23</xdr:col>
      <xdr:colOff>219075</xdr:colOff>
      <xdr:row>25</xdr:row>
      <xdr:rowOff>138112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ADDD030-18B6-A912-89DE-A9EA84DC7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L3" sqref="L3"/>
    </sheetView>
  </sheetViews>
  <sheetFormatPr defaultRowHeight="14.25" x14ac:dyDescent="0.2"/>
  <cols>
    <col min="11" max="11" width="17.75" customWidth="1"/>
  </cols>
  <sheetData>
    <row r="1" spans="1:12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J1" t="s">
        <v>6</v>
      </c>
    </row>
    <row r="2" spans="1:12" x14ac:dyDescent="0.2">
      <c r="A2">
        <v>1980</v>
      </c>
      <c r="B2">
        <v>0.84889999999999999</v>
      </c>
      <c r="C2">
        <v>18.476500000000001</v>
      </c>
      <c r="D2">
        <v>2.7587999999999999</v>
      </c>
      <c r="F2">
        <v>20</v>
      </c>
      <c r="G2" s="1">
        <v>6406</v>
      </c>
      <c r="H2">
        <v>3.8065869339999998</v>
      </c>
      <c r="J2" t="s">
        <v>7</v>
      </c>
      <c r="K2">
        <f>PEARSON(H2:H43,B2:B43)</f>
        <v>0.50929645945726165</v>
      </c>
      <c r="L2">
        <f>PEARSON(B2:B43,F2:F43)</f>
        <v>0.36683481555582553</v>
      </c>
    </row>
    <row r="3" spans="1:12" x14ac:dyDescent="0.2">
      <c r="A3">
        <v>1981</v>
      </c>
      <c r="B3">
        <v>0.97299999999999998</v>
      </c>
      <c r="C3">
        <v>19.716899999999999</v>
      </c>
      <c r="D3">
        <v>-1.703733333</v>
      </c>
      <c r="F3">
        <v>11</v>
      </c>
      <c r="G3" s="1">
        <v>3965</v>
      </c>
      <c r="H3">
        <f t="shared" ref="H3:H43" si="0">LOG10(G3)</f>
        <v>3.5982431916536228</v>
      </c>
      <c r="K3">
        <f>PEARSON(B2:B43,G2:G43)</f>
        <v>0.39646781567011369</v>
      </c>
    </row>
    <row r="4" spans="1:12" x14ac:dyDescent="0.2">
      <c r="A4">
        <v>1982</v>
      </c>
      <c r="B4">
        <v>0.9264</v>
      </c>
      <c r="C4">
        <v>18.300799999999999</v>
      </c>
      <c r="D4">
        <v>2.3085</v>
      </c>
      <c r="F4">
        <v>11</v>
      </c>
      <c r="G4" s="1">
        <v>4356</v>
      </c>
      <c r="H4">
        <f t="shared" si="0"/>
        <v>3.6390878710837375</v>
      </c>
      <c r="J4" t="s">
        <v>8</v>
      </c>
      <c r="K4">
        <f>PEARSON(C2:C43,H2:H43)</f>
        <v>0.53364039578690792</v>
      </c>
    </row>
    <row r="5" spans="1:12" x14ac:dyDescent="0.2">
      <c r="A5">
        <v>1983</v>
      </c>
      <c r="B5">
        <v>0.83760000000000001</v>
      </c>
      <c r="C5">
        <v>17.837599999999998</v>
      </c>
      <c r="D5">
        <v>6.8804666670000003</v>
      </c>
      <c r="F5">
        <v>9</v>
      </c>
      <c r="G5" s="1">
        <v>6004</v>
      </c>
      <c r="H5">
        <f t="shared" si="0"/>
        <v>3.7784406835712327</v>
      </c>
      <c r="K5">
        <f>PEARSON(C2:C43,G2:G43)</f>
        <v>0.44563519407437013</v>
      </c>
    </row>
    <row r="6" spans="1:12" x14ac:dyDescent="0.2">
      <c r="A6">
        <v>1984</v>
      </c>
      <c r="B6">
        <v>1.0904</v>
      </c>
      <c r="C6">
        <v>20.953499999999998</v>
      </c>
      <c r="D6">
        <v>1.7206333330000001</v>
      </c>
      <c r="F6">
        <v>60</v>
      </c>
      <c r="G6" s="1">
        <v>57377</v>
      </c>
      <c r="H6">
        <f t="shared" si="0"/>
        <v>4.7587378370869358</v>
      </c>
      <c r="J6" t="s">
        <v>9</v>
      </c>
      <c r="K6">
        <f>PEARSON(D2:D43,H2:H43)</f>
        <v>-0.26602053480830029</v>
      </c>
    </row>
    <row r="7" spans="1:12" x14ac:dyDescent="0.2">
      <c r="A7">
        <v>1985</v>
      </c>
      <c r="B7">
        <v>1.0174000000000001</v>
      </c>
      <c r="C7">
        <v>19.9651</v>
      </c>
      <c r="D7">
        <v>-0.78183333300000002</v>
      </c>
      <c r="F7">
        <v>11</v>
      </c>
      <c r="G7" s="1">
        <v>3978</v>
      </c>
      <c r="H7">
        <f t="shared" si="0"/>
        <v>3.5996647787884166</v>
      </c>
      <c r="K7">
        <f>PEARSON(D2:D43,G2:G43)</f>
        <v>-0.1930291100105461</v>
      </c>
    </row>
    <row r="8" spans="1:12" x14ac:dyDescent="0.2">
      <c r="A8">
        <v>1986</v>
      </c>
      <c r="B8">
        <v>1.0183</v>
      </c>
      <c r="C8">
        <v>20.5519</v>
      </c>
      <c r="D8">
        <v>1.428933333</v>
      </c>
      <c r="F8">
        <v>8</v>
      </c>
      <c r="G8" s="1">
        <v>18853</v>
      </c>
      <c r="H8">
        <f t="shared" si="0"/>
        <v>4.2753804675274338</v>
      </c>
    </row>
    <row r="9" spans="1:12" x14ac:dyDescent="0.2">
      <c r="A9">
        <v>1987</v>
      </c>
      <c r="B9">
        <v>1.0687</v>
      </c>
      <c r="C9">
        <v>21.070499999999999</v>
      </c>
      <c r="D9">
        <v>-2.1375999999999999</v>
      </c>
      <c r="F9">
        <v>35</v>
      </c>
      <c r="G9" s="1">
        <v>33815</v>
      </c>
      <c r="H9">
        <f t="shared" si="0"/>
        <v>4.5291093917613612</v>
      </c>
    </row>
    <row r="10" spans="1:12" x14ac:dyDescent="0.2">
      <c r="A10">
        <v>1988</v>
      </c>
      <c r="B10">
        <v>1.0129999999999999</v>
      </c>
      <c r="C10">
        <v>20.503</v>
      </c>
      <c r="D10">
        <v>-1.6715</v>
      </c>
      <c r="F10">
        <v>29</v>
      </c>
      <c r="G10" s="1">
        <v>10195</v>
      </c>
      <c r="H10">
        <f t="shared" si="0"/>
        <v>4.0083872301141588</v>
      </c>
    </row>
    <row r="11" spans="1:12" x14ac:dyDescent="0.2">
      <c r="A11">
        <v>1989</v>
      </c>
      <c r="B11">
        <v>1.0685</v>
      </c>
      <c r="C11">
        <v>20.967600000000001</v>
      </c>
      <c r="D11">
        <v>-1.896833333</v>
      </c>
      <c r="F11">
        <v>16</v>
      </c>
      <c r="G11" s="1">
        <v>3250</v>
      </c>
      <c r="H11">
        <f t="shared" si="0"/>
        <v>3.5118833609788744</v>
      </c>
    </row>
    <row r="12" spans="1:12" x14ac:dyDescent="0.2">
      <c r="A12">
        <v>1990</v>
      </c>
      <c r="B12">
        <v>0.99929999999999997</v>
      </c>
      <c r="C12">
        <v>20.463699999999999</v>
      </c>
      <c r="D12">
        <v>-2.9196333330000002</v>
      </c>
      <c r="F12">
        <v>18</v>
      </c>
      <c r="G12" s="1">
        <v>10025</v>
      </c>
      <c r="H12">
        <f t="shared" si="0"/>
        <v>4.0010843812922197</v>
      </c>
    </row>
    <row r="13" spans="1:12" x14ac:dyDescent="0.2">
      <c r="A13">
        <v>1991</v>
      </c>
      <c r="B13">
        <v>0.82589999999999997</v>
      </c>
      <c r="C13">
        <v>17.494499999999999</v>
      </c>
      <c r="D13">
        <v>-1.1112</v>
      </c>
      <c r="F13">
        <v>6</v>
      </c>
      <c r="G13" s="1">
        <v>821</v>
      </c>
      <c r="H13">
        <f t="shared" si="0"/>
        <v>2.9143431571194407</v>
      </c>
    </row>
    <row r="14" spans="1:12" x14ac:dyDescent="0.2">
      <c r="A14">
        <v>1992</v>
      </c>
      <c r="B14">
        <v>1.0770999999999999</v>
      </c>
      <c r="C14">
        <v>21.575500000000002</v>
      </c>
      <c r="D14">
        <v>-6.8199999999999997E-2</v>
      </c>
      <c r="F14">
        <v>14</v>
      </c>
      <c r="G14" s="1">
        <v>11791</v>
      </c>
      <c r="H14">
        <f t="shared" si="0"/>
        <v>4.0715506393669321</v>
      </c>
    </row>
    <row r="15" spans="1:12" x14ac:dyDescent="0.2">
      <c r="A15">
        <v>1993</v>
      </c>
      <c r="B15">
        <v>0.97419999999999995</v>
      </c>
      <c r="C15">
        <v>20.287199999999999</v>
      </c>
      <c r="D15">
        <v>3.354666667</v>
      </c>
      <c r="F15">
        <v>28</v>
      </c>
      <c r="G15" s="1">
        <v>27792</v>
      </c>
      <c r="H15">
        <f t="shared" si="0"/>
        <v>4.4439198011030232</v>
      </c>
    </row>
    <row r="16" spans="1:12" x14ac:dyDescent="0.2">
      <c r="A16">
        <v>1994</v>
      </c>
      <c r="B16">
        <v>0.99780000000000002</v>
      </c>
      <c r="C16">
        <v>20.529599999999999</v>
      </c>
      <c r="D16">
        <v>-2.1452333330000002</v>
      </c>
      <c r="F16">
        <v>17</v>
      </c>
      <c r="G16" s="1">
        <v>6299</v>
      </c>
      <c r="H16">
        <f t="shared" si="0"/>
        <v>3.7992716083498728</v>
      </c>
    </row>
    <row r="17" spans="1:8" x14ac:dyDescent="0.2">
      <c r="A17">
        <v>1995</v>
      </c>
      <c r="B17">
        <v>0.83509999999999995</v>
      </c>
      <c r="C17">
        <v>18.180399999999999</v>
      </c>
      <c r="D17">
        <v>3.786666667</v>
      </c>
      <c r="F17">
        <v>11</v>
      </c>
      <c r="G17" s="1">
        <v>4266</v>
      </c>
      <c r="H17">
        <f t="shared" si="0"/>
        <v>3.63002085111341</v>
      </c>
    </row>
    <row r="18" spans="1:8" x14ac:dyDescent="0.2">
      <c r="A18">
        <v>1996</v>
      </c>
      <c r="B18">
        <v>1.0417000000000001</v>
      </c>
      <c r="C18">
        <v>20.808</v>
      </c>
      <c r="D18">
        <v>0.75653333300000003</v>
      </c>
      <c r="F18">
        <v>37</v>
      </c>
      <c r="G18" s="1">
        <v>58084</v>
      </c>
      <c r="H18">
        <f t="shared" si="0"/>
        <v>4.7640565167504079</v>
      </c>
    </row>
    <row r="19" spans="1:8" x14ac:dyDescent="0.2">
      <c r="A19">
        <v>1997</v>
      </c>
      <c r="B19">
        <v>1.0788</v>
      </c>
      <c r="C19">
        <v>21.372800000000002</v>
      </c>
      <c r="D19">
        <v>-0.676133333</v>
      </c>
      <c r="F19">
        <v>53</v>
      </c>
      <c r="G19" s="1">
        <v>20185</v>
      </c>
      <c r="H19">
        <f t="shared" si="0"/>
        <v>4.305028753746333</v>
      </c>
    </row>
    <row r="20" spans="1:8" x14ac:dyDescent="0.2">
      <c r="A20">
        <v>1998</v>
      </c>
      <c r="B20">
        <v>0.79259999999999997</v>
      </c>
      <c r="C20">
        <v>17.248799999999999</v>
      </c>
      <c r="D20">
        <v>4.6170999999999998</v>
      </c>
      <c r="F20">
        <v>3</v>
      </c>
      <c r="G20" s="1">
        <v>518</v>
      </c>
      <c r="H20">
        <f t="shared" si="0"/>
        <v>2.7143297597452332</v>
      </c>
    </row>
    <row r="21" spans="1:8" x14ac:dyDescent="0.2">
      <c r="A21">
        <v>1999</v>
      </c>
      <c r="B21">
        <v>0.87629999999999997</v>
      </c>
      <c r="C21">
        <v>17.595600000000001</v>
      </c>
      <c r="D21">
        <v>1.524866667</v>
      </c>
      <c r="F21">
        <v>24</v>
      </c>
      <c r="G21" s="1">
        <v>25152</v>
      </c>
      <c r="H21">
        <f t="shared" si="0"/>
        <v>4.4005725243593137</v>
      </c>
    </row>
    <row r="22" spans="1:8" x14ac:dyDescent="0.2">
      <c r="A22">
        <v>2000</v>
      </c>
      <c r="B22">
        <v>1.0182</v>
      </c>
      <c r="C22">
        <v>19.760100000000001</v>
      </c>
      <c r="D22">
        <v>-0.30790000000000001</v>
      </c>
      <c r="F22">
        <v>26</v>
      </c>
      <c r="G22" s="1">
        <v>4870</v>
      </c>
      <c r="H22">
        <f t="shared" si="0"/>
        <v>3.6875289612146345</v>
      </c>
    </row>
    <row r="23" spans="1:8" x14ac:dyDescent="0.2">
      <c r="A23">
        <v>2001</v>
      </c>
      <c r="B23">
        <v>1.0490999999999999</v>
      </c>
      <c r="C23">
        <v>20.0809</v>
      </c>
      <c r="D23">
        <v>-0.91400000000000003</v>
      </c>
      <c r="F23">
        <v>39</v>
      </c>
      <c r="G23" s="1">
        <v>12424</v>
      </c>
      <c r="H23">
        <f t="shared" si="0"/>
        <v>4.0942614427205024</v>
      </c>
    </row>
    <row r="24" spans="1:8" x14ac:dyDescent="0.2">
      <c r="A24">
        <v>2002</v>
      </c>
      <c r="B24">
        <v>0.95079999999999998</v>
      </c>
      <c r="C24">
        <v>18.9815</v>
      </c>
      <c r="D24">
        <v>-2.3112333330000001</v>
      </c>
      <c r="F24">
        <v>54</v>
      </c>
      <c r="G24" s="1">
        <v>16147</v>
      </c>
      <c r="H24">
        <f t="shared" si="0"/>
        <v>4.2080918452756952</v>
      </c>
    </row>
    <row r="25" spans="1:8" x14ac:dyDescent="0.2">
      <c r="A25">
        <v>2003</v>
      </c>
      <c r="B25">
        <v>0.90569999999999995</v>
      </c>
      <c r="C25">
        <v>18.515000000000001</v>
      </c>
      <c r="D25">
        <v>4.4666669999999997E-3</v>
      </c>
      <c r="F25">
        <v>12</v>
      </c>
      <c r="G25" s="1">
        <v>4030</v>
      </c>
      <c r="H25">
        <f t="shared" si="0"/>
        <v>3.6053050461411096</v>
      </c>
    </row>
    <row r="26" spans="1:8" x14ac:dyDescent="0.2">
      <c r="A26">
        <v>2004</v>
      </c>
      <c r="B26">
        <v>1.0452999999999999</v>
      </c>
      <c r="C26">
        <v>21.2273</v>
      </c>
      <c r="D26">
        <v>-1.0327</v>
      </c>
      <c r="F26">
        <v>118</v>
      </c>
      <c r="G26" s="1">
        <v>43515</v>
      </c>
      <c r="H26">
        <f t="shared" si="0"/>
        <v>4.6386389878583456</v>
      </c>
    </row>
    <row r="27" spans="1:8" x14ac:dyDescent="0.2">
      <c r="A27">
        <v>2005</v>
      </c>
      <c r="B27">
        <v>0.93459999999999999</v>
      </c>
      <c r="C27">
        <v>19.187899999999999</v>
      </c>
      <c r="D27">
        <v>3.2875666670000001</v>
      </c>
      <c r="F27">
        <v>73</v>
      </c>
      <c r="G27" s="1">
        <v>11476</v>
      </c>
      <c r="H27">
        <f t="shared" si="0"/>
        <v>4.0597905395739611</v>
      </c>
    </row>
    <row r="28" spans="1:8" x14ac:dyDescent="0.2">
      <c r="A28">
        <v>2006</v>
      </c>
      <c r="B28">
        <v>0.90559999999999996</v>
      </c>
      <c r="C28">
        <v>18.104900000000001</v>
      </c>
      <c r="D28">
        <v>2.5426333329999999</v>
      </c>
      <c r="F28">
        <v>53</v>
      </c>
      <c r="G28" s="1">
        <v>8364</v>
      </c>
      <c r="H28">
        <f t="shared" si="0"/>
        <v>3.9224140241456342</v>
      </c>
    </row>
    <row r="29" spans="1:8" x14ac:dyDescent="0.2">
      <c r="A29">
        <v>2007</v>
      </c>
      <c r="B29">
        <v>1.0221</v>
      </c>
      <c r="C29">
        <v>20.5001</v>
      </c>
      <c r="D29">
        <v>-3.2808999999999999</v>
      </c>
      <c r="F29">
        <v>107</v>
      </c>
      <c r="G29" s="1">
        <v>34379</v>
      </c>
      <c r="H29">
        <f t="shared" si="0"/>
        <v>4.5362932399834328</v>
      </c>
    </row>
    <row r="30" spans="1:8" x14ac:dyDescent="0.2">
      <c r="A30">
        <v>2008</v>
      </c>
      <c r="B30">
        <v>0.94469999999999998</v>
      </c>
      <c r="C30">
        <v>19.1067</v>
      </c>
      <c r="D30">
        <v>-2.7212333329999998</v>
      </c>
      <c r="F30">
        <v>121</v>
      </c>
      <c r="G30" s="1">
        <v>37262</v>
      </c>
      <c r="H30">
        <f t="shared" si="0"/>
        <v>4.5712661615009935</v>
      </c>
    </row>
    <row r="31" spans="1:8" x14ac:dyDescent="0.2">
      <c r="A31">
        <v>2009</v>
      </c>
      <c r="B31">
        <v>0.999</v>
      </c>
      <c r="C31">
        <v>19.629799999999999</v>
      </c>
      <c r="D31">
        <v>-3.2429666670000001</v>
      </c>
      <c r="F31">
        <v>88</v>
      </c>
      <c r="G31" s="1">
        <v>22426</v>
      </c>
      <c r="H31">
        <f t="shared" si="0"/>
        <v>4.3507518178164162</v>
      </c>
    </row>
    <row r="32" spans="1:8" x14ac:dyDescent="0.2">
      <c r="A32">
        <v>2010</v>
      </c>
      <c r="B32">
        <v>0.8579</v>
      </c>
      <c r="C32">
        <v>17.7685</v>
      </c>
      <c r="D32">
        <v>0.16769999999999999</v>
      </c>
      <c r="F32">
        <v>47</v>
      </c>
      <c r="G32" s="1">
        <v>11527</v>
      </c>
      <c r="H32">
        <f t="shared" si="0"/>
        <v>4.0617162931598969</v>
      </c>
    </row>
    <row r="33" spans="1:8" x14ac:dyDescent="0.2">
      <c r="A33">
        <v>2011</v>
      </c>
      <c r="B33">
        <v>0.87949999999999995</v>
      </c>
      <c r="C33">
        <v>17.9528</v>
      </c>
      <c r="D33">
        <v>1.632633333</v>
      </c>
      <c r="F33">
        <v>64</v>
      </c>
      <c r="G33" s="1">
        <v>9614</v>
      </c>
      <c r="H33">
        <f t="shared" si="0"/>
        <v>3.9829041177926281</v>
      </c>
    </row>
    <row r="34" spans="1:8" x14ac:dyDescent="0.2">
      <c r="A34">
        <v>2012</v>
      </c>
      <c r="B34">
        <v>0.98770000000000002</v>
      </c>
      <c r="C34">
        <v>19.487100000000002</v>
      </c>
      <c r="D34">
        <v>-1.5106999999999999</v>
      </c>
      <c r="F34">
        <v>85</v>
      </c>
      <c r="G34" s="1">
        <v>12125</v>
      </c>
      <c r="H34">
        <f t="shared" si="0"/>
        <v>4.0836817472743014</v>
      </c>
    </row>
    <row r="35" spans="1:8" x14ac:dyDescent="0.2">
      <c r="A35">
        <v>2013</v>
      </c>
      <c r="B35">
        <v>1.0353000000000001</v>
      </c>
      <c r="C35">
        <v>20.947800000000001</v>
      </c>
      <c r="D35">
        <v>-2.5497999999999998</v>
      </c>
      <c r="F35">
        <v>115</v>
      </c>
      <c r="G35" s="1">
        <v>84797</v>
      </c>
      <c r="H35">
        <f t="shared" si="0"/>
        <v>4.9283804877933584</v>
      </c>
    </row>
    <row r="36" spans="1:8" x14ac:dyDescent="0.2">
      <c r="A36">
        <v>2014</v>
      </c>
      <c r="B36">
        <v>1.0909</v>
      </c>
      <c r="C36">
        <v>21.5183</v>
      </c>
      <c r="D36">
        <v>-4.1319999999999997</v>
      </c>
      <c r="F36">
        <v>66</v>
      </c>
      <c r="G36" s="1">
        <v>33324</v>
      </c>
      <c r="H36">
        <f t="shared" si="0"/>
        <v>4.5227571257978827</v>
      </c>
    </row>
    <row r="37" spans="1:8" x14ac:dyDescent="0.2">
      <c r="A37">
        <v>2015</v>
      </c>
      <c r="B37">
        <v>1.0374000000000001</v>
      </c>
      <c r="C37">
        <v>21.181999999999999</v>
      </c>
      <c r="D37">
        <v>-3.321933333</v>
      </c>
      <c r="F37">
        <v>60</v>
      </c>
      <c r="G37" s="1">
        <v>15335</v>
      </c>
      <c r="H37">
        <f t="shared" si="0"/>
        <v>4.1856837803185041</v>
      </c>
    </row>
    <row r="38" spans="1:8" x14ac:dyDescent="0.2">
      <c r="A38">
        <v>2016</v>
      </c>
      <c r="B38">
        <v>1.0097</v>
      </c>
      <c r="C38">
        <v>20.886399999999998</v>
      </c>
      <c r="D38">
        <v>-0.80793333300000003</v>
      </c>
      <c r="F38">
        <v>56</v>
      </c>
      <c r="G38" s="1">
        <v>8014</v>
      </c>
      <c r="H38">
        <f t="shared" si="0"/>
        <v>3.903849338096681</v>
      </c>
    </row>
    <row r="39" spans="1:8" x14ac:dyDescent="0.2">
      <c r="A39">
        <v>2017</v>
      </c>
      <c r="B39">
        <v>1.0181</v>
      </c>
      <c r="C39">
        <v>20.6751</v>
      </c>
      <c r="D39">
        <v>3.9634</v>
      </c>
      <c r="F39">
        <v>132</v>
      </c>
      <c r="G39" s="1">
        <v>35415</v>
      </c>
      <c r="H39">
        <f t="shared" si="0"/>
        <v>4.5491872461344078</v>
      </c>
    </row>
    <row r="40" spans="1:8" x14ac:dyDescent="0.2">
      <c r="A40">
        <v>2018</v>
      </c>
      <c r="B40">
        <v>1.0031000000000001</v>
      </c>
      <c r="C40">
        <v>19.934899999999999</v>
      </c>
      <c r="D40">
        <v>-2.0817666670000001</v>
      </c>
      <c r="F40">
        <v>95</v>
      </c>
      <c r="G40" s="1">
        <v>20330</v>
      </c>
      <c r="H40">
        <f t="shared" si="0"/>
        <v>4.3081373786380386</v>
      </c>
    </row>
    <row r="41" spans="1:8" x14ac:dyDescent="0.2">
      <c r="A41">
        <v>2019</v>
      </c>
      <c r="B41">
        <v>0.9032</v>
      </c>
      <c r="C41">
        <v>19.837800000000001</v>
      </c>
      <c r="D41">
        <v>3.4129</v>
      </c>
      <c r="F41">
        <v>28</v>
      </c>
      <c r="G41" s="1">
        <v>6433.8686536000005</v>
      </c>
      <c r="H41">
        <f t="shared" si="0"/>
        <v>3.8084721906040304</v>
      </c>
    </row>
    <row r="42" spans="1:8" x14ac:dyDescent="0.2">
      <c r="A42">
        <v>2020</v>
      </c>
      <c r="B42">
        <v>1.0583</v>
      </c>
      <c r="C42">
        <v>20.243600000000001</v>
      </c>
      <c r="D42">
        <v>-0.53080000000000005</v>
      </c>
      <c r="F42">
        <v>42</v>
      </c>
      <c r="G42" s="1">
        <v>2362.4510117999998</v>
      </c>
      <c r="H42">
        <f t="shared" si="0"/>
        <v>3.3733628116678522</v>
      </c>
    </row>
    <row r="43" spans="1:8" x14ac:dyDescent="0.2">
      <c r="A43">
        <v>2021</v>
      </c>
      <c r="B43">
        <v>1.1902999999999999</v>
      </c>
      <c r="C43">
        <v>20.3215</v>
      </c>
      <c r="D43">
        <v>-4.5778333330000001</v>
      </c>
      <c r="F43">
        <v>93</v>
      </c>
      <c r="G43" s="1">
        <v>14196.756375000001</v>
      </c>
      <c r="H43">
        <f t="shared" si="0"/>
        <v>4.1521891296399085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ClimateEngine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DELL</cp:lastModifiedBy>
  <dcterms:created xsi:type="dcterms:W3CDTF">2022-07-19T18:57:41Z</dcterms:created>
  <dcterms:modified xsi:type="dcterms:W3CDTF">2022-08-15T16:05:40Z</dcterms:modified>
</cp:coreProperties>
</file>