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peluso/code/SinanSeyhan/green-electricity-project/raw_data/"/>
    </mc:Choice>
  </mc:AlternateContent>
  <xr:revisionPtr revIDLastSave="0" documentId="13_ncr:1_{1B8200FE-2E97-704C-97BD-52E12432F798}" xr6:coauthVersionLast="47" xr6:coauthVersionMax="47" xr10:uidLastSave="{00000000-0000-0000-0000-000000000000}"/>
  <bookViews>
    <workbookView xWindow="4460" yWindow="24500" windowWidth="28800" windowHeight="17500" activeTab="3" xr2:uid="{00000000-000D-0000-FFFF-FFFF00000000}"/>
  </bookViews>
  <sheets>
    <sheet name="Overall_Pivot_Percent" sheetId="2" r:id="rId1"/>
    <sheet name="Overall_Pivot" sheetId="3" r:id="rId2"/>
    <sheet name="Partners_Pivot" sheetId="4" r:id="rId3"/>
    <sheet name="Partners_Pivot_Percent" sheetId="7" r:id="rId4"/>
    <sheet name="Elec_Imports" sheetId="1" r:id="rId5"/>
  </sheets>
  <definedNames>
    <definedName name="_xlnm._FilterDatabase" localSheetId="4" hidden="1">Elec_Imports!$A$1:$AH$139</definedName>
    <definedName name="_xlnm._FilterDatabase" localSheetId="0" hidden="1">Overall_Pivot_Percent!$A$1:$AK$210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" i="2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2" i="1"/>
</calcChain>
</file>

<file path=xl/sharedStrings.xml><?xml version="1.0" encoding="utf-8"?>
<sst xmlns="http://schemas.openxmlformats.org/spreadsheetml/2006/main" count="2528" uniqueCount="235">
  <si>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</si>
  <si>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</si>
  <si>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</si>
  <si>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</si>
  <si>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</si>
  <si>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</si>
  <si>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</si>
  <si>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</si>
  <si>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</si>
  <si>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</si>
  <si>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</si>
  <si>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</si>
  <si>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</si>
  <si>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</si>
  <si>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</si>
  <si>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</si>
  <si>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</si>
  <si>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</si>
  <si>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</si>
  <si>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</si>
  <si>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</si>
  <si>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</si>
  <si>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</si>
  <si>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</si>
  <si>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</si>
  <si>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</si>
  <si>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</si>
  <si>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</si>
  <si>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</si>
  <si>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</si>
  <si>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</si>
  <si>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</si>
  <si>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Partner_EU</t>
  </si>
  <si>
    <t>Partner_country</t>
  </si>
  <si>
    <t>Austria</t>
  </si>
  <si>
    <t>Belgium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</si>
  <si>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</si>
  <si>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</si>
  <si>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</si>
  <si>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</si>
  <si>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</si>
  <si>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</si>
  <si>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</si>
  <si>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</si>
  <si>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</si>
  <si>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</si>
  <si>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Italy</t>
  </si>
  <si>
    <t>Latvia</t>
  </si>
  <si>
    <t>Lithuania</t>
  </si>
  <si>
    <t>Luxembourg</t>
  </si>
  <si>
    <t>Malta</t>
  </si>
  <si>
    <t>Netherlands (the)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</si>
  <si>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</si>
  <si>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</si>
  <si>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</si>
  <si>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</si>
  <si>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</si>
  <si>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</si>
  <si>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</si>
  <si>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</si>
  <si>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Republic of North Macedonia</t>
  </si>
  <si>
    <t>Serbia</t>
  </si>
  <si>
    <t>Turkey</t>
  </si>
  <si>
    <t>Bosnia and Herzegovina</t>
  </si>
  <si>
    <t>Norway</t>
  </si>
  <si>
    <t>Russian Federation (the)</t>
  </si>
  <si>
    <t>Andorra</t>
  </si>
  <si>
    <t>Albania</t>
  </si>
  <si>
    <t>Ukraine</t>
  </si>
  <si>
    <t>Montenegro</t>
  </si>
  <si>
    <t>Belarus</t>
  </si>
  <si>
    <t>Moldova (the Republic of)</t>
  </si>
  <si>
    <t>Morocco</t>
  </si>
  <si>
    <t>Grand Total</t>
  </si>
  <si>
    <t>FALSE</t>
  </si>
  <si>
    <t>TRUE</t>
  </si>
  <si>
    <t>Sum of 1990</t>
  </si>
  <si>
    <t>Sum of 1991</t>
  </si>
  <si>
    <t>Sum of 1992</t>
  </si>
  <si>
    <t>Sum of 1994</t>
  </si>
  <si>
    <t>Sum of 1993</t>
  </si>
  <si>
    <t>Sum of 1995</t>
  </si>
  <si>
    <t>Sum of 1996</t>
  </si>
  <si>
    <t>Sum of 1997</t>
  </si>
  <si>
    <t>Sum of 1998</t>
  </si>
  <si>
    <t>Sum of 1999</t>
  </si>
  <si>
    <t>Sum of 2000</t>
  </si>
  <si>
    <t>Sum of 2001</t>
  </si>
  <si>
    <t>Sum of 2002</t>
  </si>
  <si>
    <t>Sum of 2003</t>
  </si>
  <si>
    <t>Sum of 2004</t>
  </si>
  <si>
    <t>Sum of 2005</t>
  </si>
  <si>
    <t>Sum of 2006</t>
  </si>
  <si>
    <t>Sum of 2007</t>
  </si>
  <si>
    <t>Sum of 2008</t>
  </si>
  <si>
    <t>Sum of 2009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</si>
  <si>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</si>
  <si>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</si>
  <si>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</si>
  <si>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</si>
  <si>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</si>
  <si>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</si>
  <si>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</si>
  <si>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Sum of 2017</t>
  </si>
  <si>
    <t>Sum of 2018</t>
  </si>
  <si>
    <t>Sum of 2019</t>
  </si>
  <si>
    <t>Sum of 2020</t>
  </si>
  <si>
    <t>FALSE Total</t>
  </si>
  <si>
    <t>TRUE Total</t>
  </si>
  <si>
    <t>Austria Total</t>
  </si>
  <si>
    <t>Belgium Total</t>
  </si>
  <si>
    <t>Bulgaria Total</t>
  </si>
  <si>
    <t>Croatia Total</t>
  </si>
  <si>
    <t>Czechia Total</t>
  </si>
  <si>
    <t>Denmark Total</t>
  </si>
  <si>
    <t>Estonia Total</t>
  </si>
  <si>
    <t>Finland Total</t>
  </si>
  <si>
    <t>France Total</t>
  </si>
  <si>
    <t>Germany Total</t>
  </si>
  <si>
    <t>Greece Total</t>
  </si>
  <si>
    <t>Hungary Total</t>
  </si>
  <si>
    <t>Italy Total</t>
  </si>
  <si>
    <t>Latvia Total</t>
  </si>
  <si>
    <t>Lithuania Total</t>
  </si>
  <si>
    <t>Luxembourg Total</t>
  </si>
  <si>
    <t>Malta Total</t>
  </si>
  <si>
    <t>Netherlands (the) Total</t>
  </si>
  <si>
    <t>Poland Total</t>
  </si>
  <si>
    <t>Portugal Total</t>
  </si>
  <si>
    <t>Romania Total</t>
  </si>
  <si>
    <t>Slovakia Total</t>
  </si>
  <si>
    <t>Slovenia Total</t>
  </si>
  <si>
    <t>Spain Total</t>
  </si>
  <si>
    <t>Sweden Total</t>
  </si>
  <si>
    <t>TOTAL</t>
  </si>
  <si>
    <t>Sum of TOTAL</t>
  </si>
  <si>
    <t>Albania Total</t>
  </si>
  <si>
    <t>Andorra Total</t>
  </si>
  <si>
    <t>Belarus Total</t>
  </si>
  <si>
    <t>Bosnia and Herzegovina Total</t>
  </si>
  <si>
    <t>Moldova (the Republic of) Total</t>
  </si>
  <si>
    <t>Montenegro Total</t>
  </si>
  <si>
    <t>Morocco Total</t>
  </si>
  <si>
    <t>Norway Total</t>
  </si>
  <si>
    <t>Republic of North Macedonia Total</t>
  </si>
  <si>
    <t>Russian Federation (the) Total</t>
  </si>
  <si>
    <t>Serbia Total</t>
  </si>
  <si>
    <t>Switzerland Total</t>
  </si>
  <si>
    <t>Turkey Total</t>
  </si>
  <si>
    <t>Ukraine Total</t>
  </si>
  <si>
    <t>No. Partner_countries</t>
  </si>
  <si>
    <t xml:space="preserve">Austria </t>
  </si>
  <si>
    <t xml:space="preserve">Belgium </t>
  </si>
  <si>
    <t xml:space="preserve">Bulgaria </t>
  </si>
  <si>
    <t xml:space="preserve">Croatia </t>
  </si>
  <si>
    <t xml:space="preserve">Czechia </t>
  </si>
  <si>
    <t xml:space="preserve">Denmark </t>
  </si>
  <si>
    <t xml:space="preserve">Estonia </t>
  </si>
  <si>
    <t xml:space="preserve">Finland </t>
  </si>
  <si>
    <t xml:space="preserve">France </t>
  </si>
  <si>
    <t xml:space="preserve">Germany </t>
  </si>
  <si>
    <t xml:space="preserve">Greece </t>
  </si>
  <si>
    <t xml:space="preserve">Hungary </t>
  </si>
  <si>
    <t xml:space="preserve">Italy </t>
  </si>
  <si>
    <t xml:space="preserve">Latvia </t>
  </si>
  <si>
    <t xml:space="preserve">Lithuania </t>
  </si>
  <si>
    <t xml:space="preserve">Luxembourg </t>
  </si>
  <si>
    <t xml:space="preserve">Malta </t>
  </si>
  <si>
    <t xml:space="preserve">Netherlands (the) </t>
  </si>
  <si>
    <t xml:space="preserve">Poland </t>
  </si>
  <si>
    <t xml:space="preserve">Portugal </t>
  </si>
  <si>
    <t xml:space="preserve">Romania </t>
  </si>
  <si>
    <t xml:space="preserve">Slovakia </t>
  </si>
  <si>
    <t xml:space="preserve">Slovenia </t>
  </si>
  <si>
    <t xml:space="preserve">Spain </t>
  </si>
  <si>
    <t xml:space="preserve">Sweden </t>
  </si>
  <si>
    <t>Austria  Total</t>
  </si>
  <si>
    <t>Belgium  Total</t>
  </si>
  <si>
    <t>Bulgaria  Total</t>
  </si>
  <si>
    <t>Croatia  Total</t>
  </si>
  <si>
    <t>Czechia  Total</t>
  </si>
  <si>
    <t>Denmark  Total</t>
  </si>
  <si>
    <t>Estonia  Total</t>
  </si>
  <si>
    <t>Finland  Total</t>
  </si>
  <si>
    <t>France  Total</t>
  </si>
  <si>
    <t>Germany  Total</t>
  </si>
  <si>
    <t>Greece  Total</t>
  </si>
  <si>
    <t>Hungary  Total</t>
  </si>
  <si>
    <t>Italy  Total</t>
  </si>
  <si>
    <t>Latvia  Total</t>
  </si>
  <si>
    <t>Lithuania  Total</t>
  </si>
  <si>
    <t>Luxembourg  Total</t>
  </si>
  <si>
    <t>Malta  Total</t>
  </si>
  <si>
    <t>Netherlands (the)  Total</t>
  </si>
  <si>
    <t>Poland  Total</t>
  </si>
  <si>
    <t>Portugal  Total</t>
  </si>
  <si>
    <t>Romania  Total</t>
  </si>
  <si>
    <t>Slovakia  Total</t>
  </si>
  <si>
    <t>Slovenia  Total</t>
  </si>
  <si>
    <t>Spain  Total</t>
  </si>
  <si>
    <t>Sweden  Total</t>
  </si>
  <si>
    <t>Grand Total Total</t>
  </si>
  <si>
    <t>EU_Partner</t>
  </si>
  <si>
    <t>Total_1990</t>
  </si>
  <si>
    <t>Total_1991</t>
  </si>
  <si>
    <t>Total_1992</t>
  </si>
  <si>
    <t>Total_1993</t>
  </si>
  <si>
    <t>Total_1994</t>
  </si>
  <si>
    <t>Total_1995</t>
  </si>
  <si>
    <t>Total_1996</t>
  </si>
  <si>
    <t>Total_1997</t>
  </si>
  <si>
    <t>Total_1998</t>
  </si>
  <si>
    <t>Total_1999</t>
  </si>
  <si>
    <t>Total_2000</t>
  </si>
  <si>
    <t>Total_2001</t>
  </si>
  <si>
    <t>Total_2002</t>
  </si>
  <si>
    <t>Total_2003</t>
  </si>
  <si>
    <t>Total_2004</t>
  </si>
  <si>
    <t>Total_2005</t>
  </si>
  <si>
    <t>Total_2006</t>
  </si>
  <si>
    <t>Total_2007</t>
  </si>
  <si>
    <t>Total_2008</t>
  </si>
  <si>
    <t>Total_2009</t>
  </si>
  <si>
    <t>Total_2010</t>
  </si>
  <si>
    <t>Total_2011</t>
  </si>
  <si>
    <t>Total_2012</t>
  </si>
  <si>
    <t>Total_2013</t>
  </si>
  <si>
    <t>Total_2014</t>
  </si>
  <si>
    <t>Total_2015</t>
  </si>
  <si>
    <t>Total_2016</t>
  </si>
  <si>
    <t>Total_2017</t>
  </si>
  <si>
    <t>Total_2018</t>
  </si>
  <si>
    <t>Total_2019</t>
  </si>
  <si>
    <t>Total_2020</t>
  </si>
  <si>
    <t>Total_Total_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</si>
</sst>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0" borderId="0" xfId="0" applyFont="1" applyBorder="1"/>
    <xf numFmtId="0" fontId="1" fillId="0" borderId="0" xfId="0" applyNumberFormat="1" applyFont="1"/>
    <xf numFmtId="10" fontId="1" fillId="0" borderId="0" xfId="0" applyNumberFormat="1" applyFont="1"/>
    <xf numFmtId="0" fontId="1" fillId="0" borderId="4" xfId="0" applyNumberFormat="1" applyFont="1" applyBorder="1"/>
    <xf numFmtId="10" fontId="1" fillId="0" borderId="4" xfId="0" applyNumberFormat="1" applyFont="1" applyBorder="1"/>
    <xf numFmtId="0" fontId="1" fillId="2" borderId="5" xfId="0" applyFont="1" applyFill="1" applyBorder="1"/>
    <xf numFmtId="10" fontId="1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09.513764351854" createdVersion="8" refreshedVersion="8" minRefreshableVersion="3" recordCount="138" xr:uid="{82A61B63-D026-EC4A-A4C0-D75CD08E52C0}">
  <cacheSource type="worksheet">
    <worksheetSource ref="A1:AI139" sheet="Elec_Imports"/>
  </cacheSource>
  <cacheFields count="35">
    <cacheField name="Country" numFmtId="0">
      <sharedItems count="25">
        <s v="Austria"/>
        <s v="Belgium"/>
        <s v="Bulgaria"/>
        <s v="Croatia"/>
        <s v="Czechia"/>
        <s v="Denmark"/>
        <s v="Estonia"/>
        <s v="Finland"/>
        <s v="France"/>
        <s v="Germany"/>
        <s v="Greece"/>
        <s v="Hungary"/>
        <s v="Italy"/>
        <s v="Latvia"/>
        <s v="Lithuania"/>
        <s v="Luxembourg"/>
        <s v="Malta"/>
        <s v="Netherlands (the)"/>
        <s v="Poland"/>
        <s v="Portugal"/>
        <s v="Romania"/>
        <s v="Slovakia"/>
        <s v="Slovenia"/>
        <s v="Spain"/>
        <s v="Sweden"/>
      </sharedItems>
    </cacheField>
    <cacheField name="Partner_EU" numFmtId="0">
      <sharedItems count="2">
        <b v="0"/>
        <b v="1"/>
      </sharedItems>
    </cacheField>
    <cacheField name="Partner_country" numFmtId="0">
      <sharedItems count="39">
        <s v="Switzerland"/>
        <s v="Czechia"/>
        <s v="Germany"/>
        <s v="Hungary"/>
        <s v="Italy"/>
        <s v="Slovenia"/>
        <s v="France"/>
        <s v="Luxembourg"/>
        <s v="Netherlands (the)"/>
        <s v="Republic of North Macedonia"/>
        <s v="Serbia"/>
        <s v="Turkey"/>
        <s v="Greece"/>
        <s v="Romania"/>
        <s v="Bosnia and Herzegovina"/>
        <s v="Austria"/>
        <s v="Poland"/>
        <s v="Slovakia"/>
        <s v="Norway"/>
        <s v="Sweden"/>
        <s v="Russian Federation (the)"/>
        <s v="Finland"/>
        <s v="Latvia"/>
        <s v="Estonia"/>
        <s v="Andorra"/>
        <s v="Belgium"/>
        <s v="Spain"/>
        <s v="Denmark"/>
        <s v="Albania"/>
        <s v="Bulgaria"/>
        <s v="Ukraine"/>
        <s v="Croatia"/>
        <s v="Montenegro"/>
        <s v="Malta"/>
        <s v="Belarus"/>
        <s v="Lithuania"/>
        <s v="Moldova (the Republic of)"/>
        <s v="Morocco"/>
        <s v="Portugal"/>
      </sharedItems>
    </cacheField>
    <cacheField name="1990" numFmtId="0">
      <sharedItems containsSemiMixedTypes="0" containsString="0" containsNumber="1" containsInteger="1" minValue="0" maxValue="17085000"/>
    </cacheField>
    <cacheField name="1991" numFmtId="0">
      <sharedItems containsSemiMixedTypes="0" containsString="0" containsNumber="1" containsInteger="1" minValue="0" maxValue="15833000"/>
    </cacheField>
    <cacheField name="1992" numFmtId="0">
      <sharedItems containsSemiMixedTypes="0" containsString="0" containsNumber="1" containsInteger="1" minValue="0" maxValue="18007000"/>
    </cacheField>
    <cacheField name="1993" numFmtId="0">
      <sharedItems containsSemiMixedTypes="0" containsString="0" containsNumber="1" containsInteger="1" minValue="0" maxValue="19535000"/>
    </cacheField>
    <cacheField name="1994" numFmtId="0">
      <sharedItems containsSemiMixedTypes="0" containsString="0" containsNumber="1" containsInteger="1" minValue="0" maxValue="19088000"/>
    </cacheField>
    <cacheField name="1995" numFmtId="0">
      <sharedItems containsSemiMixedTypes="0" containsString="0" containsNumber="1" containsInteger="1" minValue="0" maxValue="18940000"/>
    </cacheField>
    <cacheField name="1996" numFmtId="0">
      <sharedItems containsSemiMixedTypes="0" containsString="0" containsNumber="1" containsInteger="1" minValue="0" maxValue="17800000"/>
    </cacheField>
    <cacheField name="1997" numFmtId="0">
      <sharedItems containsSemiMixedTypes="0" containsString="0" containsNumber="1" containsInteger="1" minValue="0" maxValue="19958000"/>
    </cacheField>
    <cacheField name="1998" numFmtId="0">
      <sharedItems containsSemiMixedTypes="0" containsString="0" containsNumber="1" containsInteger="1" minValue="0" maxValue="21479000"/>
    </cacheField>
    <cacheField name="1999" numFmtId="0">
      <sharedItems containsSemiMixedTypes="0" containsString="0" containsNumber="1" containsInteger="1" minValue="0" maxValue="21682000"/>
    </cacheField>
    <cacheField name="2000" numFmtId="0">
      <sharedItems containsSemiMixedTypes="0" containsString="0" containsNumber="1" containsInteger="1" minValue="0" maxValue="22165000"/>
    </cacheField>
    <cacheField name="2001" numFmtId="0">
      <sharedItems containsSemiMixedTypes="0" containsString="0" containsNumber="1" minValue="0" maxValue="23624000"/>
    </cacheField>
    <cacheField name="2002" numFmtId="0">
      <sharedItems containsSemiMixedTypes="0" containsString="0" containsNumber="1" containsInteger="1" minValue="0" maxValue="24903000"/>
    </cacheField>
    <cacheField name="2003" numFmtId="0">
      <sharedItems containsSemiMixedTypes="0" containsString="0" containsNumber="1" containsInteger="1" minValue="0" maxValue="26001000"/>
    </cacheField>
    <cacheField name="2004" numFmtId="0">
      <sharedItems containsSemiMixedTypes="0" containsString="0" containsNumber="1" containsInteger="1" minValue="0" maxValue="19988000"/>
    </cacheField>
    <cacheField name="2005" numFmtId="0">
      <sharedItems containsSemiMixedTypes="0" containsString="0" containsNumber="1" minValue="0" maxValue="25466000"/>
    </cacheField>
    <cacheField name="2006" numFmtId="0">
      <sharedItems containsSemiMixedTypes="0" containsString="0" containsNumber="1" containsInteger="1" minValue="0" maxValue="23903000"/>
    </cacheField>
    <cacheField name="2007" numFmtId="0">
      <sharedItems containsSemiMixedTypes="0" containsString="0" containsNumber="1" minValue="0" maxValue="28865000"/>
    </cacheField>
    <cacheField name="2008" numFmtId="0">
      <sharedItems containsSemiMixedTypes="0" containsString="0" containsNumber="1" containsInteger="1" minValue="0" maxValue="24178000"/>
    </cacheField>
    <cacheField name="2009" numFmtId="0">
      <sharedItems containsSemiMixedTypes="0" containsString="0" containsNumber="1" minValue="0" maxValue="24975000"/>
    </cacheField>
    <cacheField name="2010" numFmtId="0">
      <sharedItems containsSemiMixedTypes="0" containsString="0" containsNumber="1" containsInteger="1" minValue="0" maxValue="23185000"/>
    </cacheField>
    <cacheField name="2011" numFmtId="0">
      <sharedItems containsSemiMixedTypes="0" containsString="0" containsNumber="1" containsInteger="1" minValue="0" maxValue="25619000"/>
    </cacheField>
    <cacheField name="2012" numFmtId="0">
      <sharedItems containsSemiMixedTypes="0" containsString="0" containsNumber="1" containsInteger="1" minValue="0" maxValue="25297000"/>
    </cacheField>
    <cacheField name="2013" numFmtId="0">
      <sharedItems containsSemiMixedTypes="0" containsString="0" containsNumber="1" containsInteger="1" minValue="0" maxValue="24551000"/>
    </cacheField>
    <cacheField name="2014" numFmtId="0">
      <sharedItems containsSemiMixedTypes="0" containsString="0" containsNumber="1" containsInteger="1" minValue="0" maxValue="24414000"/>
    </cacheField>
    <cacheField name="2015" numFmtId="0">
      <sharedItems containsSemiMixedTypes="0" containsString="0" containsNumber="1" containsInteger="1" minValue="0" maxValue="26180000"/>
    </cacheField>
    <cacheField name="2016" numFmtId="0">
      <sharedItems containsSemiMixedTypes="0" containsString="0" containsNumber="1" containsInteger="1" minValue="0" maxValue="20977000"/>
    </cacheField>
    <cacheField name="2017" numFmtId="0">
      <sharedItems containsSemiMixedTypes="0" containsString="0" containsNumber="1" containsInteger="1" minValue="0" maxValue="21592196"/>
    </cacheField>
    <cacheField name="2018" numFmtId="0">
      <sharedItems containsSemiMixedTypes="0" containsString="0" containsNumber="1" minValue="0" maxValue="22540284"/>
    </cacheField>
    <cacheField name="2019" numFmtId="0">
      <sharedItems containsSemiMixedTypes="0" containsString="0" containsNumber="1" minValue="0" maxValue="22194212"/>
    </cacheField>
    <cacheField name="2020" numFmtId="0">
      <sharedItems containsSemiMixedTypes="0" containsString="0" containsNumber="1" minValue="0" maxValue="18955818"/>
    </cacheField>
    <cacheField name="TOTAL" numFmtId="0">
      <sharedItems containsSemiMixedTypes="0" containsString="0" containsNumber="1" minValue="2.1000000000000001E-2" maxValue="687449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x v="0"/>
    <n v="76000"/>
    <n v="494000"/>
    <n v="394000"/>
    <n v="610000"/>
    <n v="973000"/>
    <n v="290000"/>
    <n v="371000"/>
    <n v="420000"/>
    <n v="204000"/>
    <n v="376000"/>
    <n v="212000"/>
    <n v="726000"/>
    <n v="249000"/>
    <n v="372000"/>
    <n v="310000"/>
    <n v="65438"/>
    <n v="82825"/>
    <n v="36380"/>
    <n v="106005"/>
    <n v="23613"/>
    <n v="52822"/>
    <n v="101922"/>
    <n v="127149"/>
    <n v="254164"/>
    <n v="547904"/>
    <n v="269870"/>
    <n v="391281"/>
    <n v="463061"/>
    <n v="1200032"/>
    <n v="1610522"/>
    <n v="1734078"/>
    <n v="13144066"/>
  </r>
  <r>
    <x v="0"/>
    <x v="1"/>
    <x v="1"/>
    <n v="2975000"/>
    <n v="2910000"/>
    <n v="3299000"/>
    <n v="2765000"/>
    <n v="2755000"/>
    <n v="2081000"/>
    <n v="2227000"/>
    <n v="2608000"/>
    <n v="2777000"/>
    <n v="3635000"/>
    <n v="5385000"/>
    <n v="5730000"/>
    <n v="5940000"/>
    <n v="7629000"/>
    <n v="6247000"/>
    <n v="6114004"/>
    <n v="6138321"/>
    <n v="6989294"/>
    <n v="5335501"/>
    <n v="6856641"/>
    <n v="6541354"/>
    <n v="10054415"/>
    <n v="10308122"/>
    <n v="10508306"/>
    <n v="11952611"/>
    <n v="12340895"/>
    <n v="10255121"/>
    <n v="11005785"/>
    <n v="10864000"/>
    <n v="9431534"/>
    <n v="8687133"/>
    <n v="202346037"/>
  </r>
  <r>
    <x v="0"/>
    <x v="1"/>
    <x v="2"/>
    <n v="3559000"/>
    <n v="4548000"/>
    <n v="4960000"/>
    <n v="4196000"/>
    <n v="4004000"/>
    <n v="4580000"/>
    <n v="5985000"/>
    <n v="5176000"/>
    <n v="6000000"/>
    <n v="5573000"/>
    <n v="7363000"/>
    <n v="6778000"/>
    <n v="8232000"/>
    <n v="10168000"/>
    <n v="9097000"/>
    <n v="12790388"/>
    <n v="12576396"/>
    <n v="13934287"/>
    <n v="12757014"/>
    <n v="11956206"/>
    <n v="12090488"/>
    <n v="13706626"/>
    <n v="12525856"/>
    <n v="12382059"/>
    <n v="13142500"/>
    <n v="16155647"/>
    <n v="14854492"/>
    <n v="17509117"/>
    <n v="14998000"/>
    <n v="14796716"/>
    <n v="13778283"/>
    <n v="310173075"/>
  </r>
  <r>
    <x v="0"/>
    <x v="1"/>
    <x v="3"/>
    <n v="212000"/>
    <n v="348000"/>
    <n v="483000"/>
    <n v="461000"/>
    <n v="404000"/>
    <n v="270000"/>
    <n v="694000"/>
    <n v="757000"/>
    <n v="1276000"/>
    <n v="2018000"/>
    <n v="843000"/>
    <n v="1167000"/>
    <n v="868000"/>
    <n v="636000"/>
    <n v="740000"/>
    <n v="853726"/>
    <n v="1063075"/>
    <n v="243178"/>
    <n v="721509"/>
    <n v="237773"/>
    <n v="639860"/>
    <n v="702139"/>
    <n v="334605"/>
    <n v="1013631"/>
    <n v="547007"/>
    <n v="525491"/>
    <n v="431724"/>
    <n v="134420"/>
    <n v="591000"/>
    <n v="38869"/>
    <n v="101816"/>
    <n v="19356823"/>
  </r>
  <r>
    <x v="0"/>
    <x v="1"/>
    <x v="4"/>
    <n v="0"/>
    <n v="0"/>
    <n v="6000"/>
    <n v="0"/>
    <n v="0"/>
    <n v="1000"/>
    <n v="0"/>
    <n v="0"/>
    <n v="0"/>
    <n v="0"/>
    <n v="0"/>
    <n v="3000"/>
    <n v="0"/>
    <n v="0"/>
    <n v="0"/>
    <n v="1.7999999999999999E-2"/>
    <n v="4451"/>
    <n v="4.8000000000000001E-2"/>
    <n v="1912"/>
    <n v="2E-3"/>
    <n v="2540"/>
    <n v="11140"/>
    <n v="23429"/>
    <n v="20186"/>
    <n v="27493"/>
    <n v="39707"/>
    <n v="67687"/>
    <n v="120412"/>
    <n v="25000"/>
    <n v="1874"/>
    <n v="9776"/>
    <n v="365607.06799999997"/>
  </r>
  <r>
    <x v="0"/>
    <x v="1"/>
    <x v="5"/>
    <n v="17000"/>
    <n v="203000"/>
    <n v="33000"/>
    <n v="40000"/>
    <n v="83000"/>
    <n v="65000"/>
    <n v="151000"/>
    <n v="47000"/>
    <n v="47000"/>
    <n v="6000"/>
    <n v="21000"/>
    <n v="63000"/>
    <n v="86000"/>
    <n v="198000"/>
    <n v="235000"/>
    <n v="531857"/>
    <n v="1059758"/>
    <n v="579901"/>
    <n v="873373"/>
    <n v="467829"/>
    <n v="581633"/>
    <n v="400469"/>
    <n v="110554"/>
    <n v="781224"/>
    <n v="494208"/>
    <n v="57553"/>
    <n v="365855"/>
    <n v="129632"/>
    <n v="398032"/>
    <n v="167332"/>
    <n v="211406"/>
    <n v="8505616"/>
  </r>
  <r>
    <x v="1"/>
    <x v="1"/>
    <x v="6"/>
    <n v="2311000"/>
    <n v="2955000"/>
    <n v="2325000"/>
    <n v="4350000"/>
    <n v="4812000"/>
    <n v="5707000"/>
    <n v="5502000"/>
    <n v="6440000"/>
    <n v="4611000"/>
    <n v="5973000"/>
    <n v="8512000"/>
    <n v="11613000"/>
    <n v="11586000"/>
    <n v="9496000"/>
    <n v="7656000"/>
    <n v="6888000"/>
    <n v="10771000"/>
    <n v="8466000"/>
    <n v="7411000"/>
    <n v="1832000"/>
    <n v="3167000"/>
    <n v="7143000"/>
    <n v="7453000"/>
    <n v="8776000"/>
    <n v="11222000"/>
    <n v="9812000"/>
    <n v="4793000"/>
    <n v="3913700"/>
    <n v="10755000"/>
    <n v="6613200"/>
    <n v="5033900"/>
    <n v="207898800"/>
  </r>
  <r>
    <x v="1"/>
    <x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7900"/>
    <n v="327900"/>
  </r>
  <r>
    <x v="1"/>
    <x v="1"/>
    <x v="7"/>
    <n v="0"/>
    <n v="0"/>
    <n v="0"/>
    <n v="0"/>
    <n v="0"/>
    <n v="0"/>
    <n v="0"/>
    <n v="0"/>
    <n v="0"/>
    <n v="0"/>
    <n v="0"/>
    <n v="403000"/>
    <n v="2035000"/>
    <n v="1959000"/>
    <n v="2381000"/>
    <n v="2366000"/>
    <n v="2479000"/>
    <n v="2084000"/>
    <n v="1629000"/>
    <n v="1867000"/>
    <n v="1845000"/>
    <n v="1532000"/>
    <n v="1385000"/>
    <n v="702000"/>
    <n v="994000"/>
    <n v="485000"/>
    <n v="1000"/>
    <n v="26100"/>
    <n v="97900"/>
    <n v="81200"/>
    <n v="68800"/>
    <n v="24421000"/>
  </r>
  <r>
    <x v="1"/>
    <x v="1"/>
    <x v="8"/>
    <n v="2474000"/>
    <n v="2043000"/>
    <n v="3524000"/>
    <n v="3240000"/>
    <n v="4241000"/>
    <n v="3691000"/>
    <n v="4135000"/>
    <n v="3535000"/>
    <n v="3217000"/>
    <n v="3086000"/>
    <n v="3133000"/>
    <n v="3802000"/>
    <n v="3037000"/>
    <n v="3209000"/>
    <n v="4530000"/>
    <n v="5074000"/>
    <n v="5603000"/>
    <n v="5266000"/>
    <n v="8118000"/>
    <n v="5787000"/>
    <n v="7383000"/>
    <n v="4514000"/>
    <n v="8010000"/>
    <n v="7765000"/>
    <n v="9575000"/>
    <n v="13417000"/>
    <n v="9854000"/>
    <n v="10249600"/>
    <n v="10781400"/>
    <n v="5913600"/>
    <n v="7804600"/>
    <n v="176012200"/>
  </r>
  <r>
    <x v="2"/>
    <x v="0"/>
    <x v="9"/>
    <n v="0"/>
    <n v="0"/>
    <n v="198000"/>
    <n v="16000"/>
    <n v="0"/>
    <n v="0"/>
    <n v="0"/>
    <n v="5000"/>
    <n v="1000"/>
    <n v="51000"/>
    <n v="11000"/>
    <n v="0"/>
    <n v="0"/>
    <n v="0"/>
    <n v="3000"/>
    <n v="0"/>
    <n v="0"/>
    <n v="0"/>
    <n v="0"/>
    <n v="0"/>
    <n v="0"/>
    <n v="0"/>
    <n v="0"/>
    <n v="9000"/>
    <n v="0"/>
    <n v="2000"/>
    <n v="2000"/>
    <n v="2200"/>
    <n v="0.39500000000000002"/>
    <n v="3026"/>
    <n v="6242"/>
    <n v="309468.39500000002"/>
  </r>
  <r>
    <x v="2"/>
    <x v="0"/>
    <x v="10"/>
    <n v="0"/>
    <n v="0"/>
    <n v="0"/>
    <n v="0"/>
    <n v="0"/>
    <n v="102000"/>
    <n v="0"/>
    <n v="132000"/>
    <n v="189000"/>
    <n v="616000"/>
    <n v="298000"/>
    <n v="223000"/>
    <n v="65000"/>
    <n v="89000"/>
    <n v="8000"/>
    <n v="4000"/>
    <n v="0"/>
    <n v="1000"/>
    <n v="1000"/>
    <n v="46000"/>
    <n v="58000"/>
    <n v="0"/>
    <n v="15000"/>
    <n v="427000"/>
    <n v="86000"/>
    <n v="113000"/>
    <n v="226000"/>
    <n v="9491"/>
    <n v="38521"/>
    <n v="149609"/>
    <n v="242704"/>
    <n v="3139325"/>
  </r>
  <r>
    <x v="2"/>
    <x v="0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00"/>
    <n v="5000"/>
    <n v="1000"/>
    <n v="0"/>
    <n v="0"/>
    <n v="2000"/>
    <n v="3000"/>
    <n v="101832"/>
    <n v="93111"/>
    <n v="121432"/>
    <n v="325358"/>
    <n v="656733"/>
  </r>
  <r>
    <x v="2"/>
    <x v="1"/>
    <x v="12"/>
    <n v="0"/>
    <n v="0"/>
    <n v="22000"/>
    <n v="0"/>
    <n v="0"/>
    <n v="0"/>
    <n v="0"/>
    <n v="26000"/>
    <n v="50000"/>
    <n v="244000"/>
    <n v="204000"/>
    <n v="3000"/>
    <n v="0"/>
    <n v="0"/>
    <n v="0"/>
    <n v="0"/>
    <n v="0"/>
    <n v="0"/>
    <n v="0"/>
    <n v="0"/>
    <n v="0"/>
    <n v="0"/>
    <n v="2000"/>
    <n v="4000"/>
    <n v="0"/>
    <n v="0"/>
    <n v="14000"/>
    <n v="20467"/>
    <n v="7589"/>
    <n v="37677"/>
    <n v="15056"/>
    <n v="649789"/>
  </r>
  <r>
    <x v="2"/>
    <x v="1"/>
    <x v="13"/>
    <n v="0"/>
    <n v="0"/>
    <n v="109000"/>
    <n v="0"/>
    <n v="0"/>
    <n v="0"/>
    <n v="0"/>
    <n v="411000"/>
    <n v="324000"/>
    <n v="759000"/>
    <n v="451000"/>
    <n v="866000"/>
    <n v="1975000"/>
    <n v="1194000"/>
    <n v="730000"/>
    <n v="795000"/>
    <n v="1139000"/>
    <n v="3057000"/>
    <n v="3096000"/>
    <n v="2616000"/>
    <n v="1105000"/>
    <n v="1444000"/>
    <n v="2335000"/>
    <n v="2911000"/>
    <n v="4233000"/>
    <n v="4134000"/>
    <n v="4323000"/>
    <n v="3571433"/>
    <n v="2083110"/>
    <n v="2733203"/>
    <n v="3117376"/>
    <n v="49512122"/>
  </r>
  <r>
    <x v="3"/>
    <x v="0"/>
    <x v="14"/>
    <n v="0"/>
    <n v="0"/>
    <n v="0"/>
    <n v="502000"/>
    <n v="253000"/>
    <n v="264000"/>
    <n v="1039000"/>
    <n v="926000"/>
    <n v="0"/>
    <n v="361000"/>
    <n v="302000"/>
    <n v="199000"/>
    <n v="204000"/>
    <n v="900000"/>
    <n v="1027000"/>
    <n v="1382000"/>
    <n v="1618000"/>
    <n v="1015000"/>
    <n v="2693000"/>
    <n v="3307000"/>
    <n v="4948000"/>
    <n v="3517000"/>
    <n v="1937000"/>
    <n v="4200000"/>
    <n v="2153000"/>
    <n v="4100000"/>
    <n v="4658000"/>
    <n v="2910100"/>
    <n v="5963500"/>
    <n v="2768200"/>
    <n v="1881700"/>
    <n v="55028500"/>
  </r>
  <r>
    <x v="3"/>
    <x v="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227000"/>
    <n v="2054000"/>
    <n v="1706000"/>
    <n v="1750000"/>
    <n v="1173000"/>
    <n v="525000"/>
    <n v="1562000"/>
    <n v="726000"/>
    <n v="1497000"/>
    <n v="1418000"/>
    <n v="830100"/>
    <n v="1799000"/>
    <n v="417000"/>
    <n v="402300"/>
    <n v="16086400"/>
  </r>
  <r>
    <x v="3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3619000"/>
    <n v="5289000"/>
    <n v="3307000"/>
    <n v="3057000"/>
    <n v="6174000"/>
    <n v="6303000"/>
    <n v="2911000"/>
    <n v="3737000"/>
    <n v="4866000"/>
    <n v="3737000"/>
    <n v="4883200"/>
    <n v="2750400"/>
    <n v="4236400"/>
    <n v="3204200"/>
    <n v="58074200"/>
  </r>
  <r>
    <x v="3"/>
    <x v="1"/>
    <x v="5"/>
    <n v="0"/>
    <n v="0"/>
    <n v="0"/>
    <n v="1889000"/>
    <n v="2202000"/>
    <n v="2284000"/>
    <n v="2188000"/>
    <n v="2429000"/>
    <n v="0"/>
    <n v="858000"/>
    <n v="48000"/>
    <n v="44000"/>
    <n v="80000"/>
    <n v="1653000"/>
    <n v="2611000"/>
    <n v="2885000"/>
    <n v="2689000"/>
    <n v="2951000"/>
    <n v="2218000"/>
    <n v="3572000"/>
    <n v="2660000"/>
    <n v="3121000"/>
    <n v="4409000"/>
    <n v="2587000"/>
    <n v="4282000"/>
    <n v="2695000"/>
    <n v="2585000"/>
    <n v="3534500"/>
    <n v="2180500"/>
    <n v="3979200"/>
    <n v="5002800"/>
    <n v="67637000"/>
  </r>
  <r>
    <x v="4"/>
    <x v="1"/>
    <x v="15"/>
    <n v="34000"/>
    <n v="221000"/>
    <n v="216000"/>
    <n v="201000"/>
    <n v="18000"/>
    <n v="9000"/>
    <n v="37000"/>
    <n v="89000"/>
    <n v="41000"/>
    <n v="68000"/>
    <n v="2000"/>
    <n v="2000"/>
    <n v="0"/>
    <n v="7000"/>
    <n v="0"/>
    <n v="0"/>
    <n v="0"/>
    <n v="0"/>
    <n v="0"/>
    <n v="0"/>
    <n v="0"/>
    <n v="0"/>
    <n v="0"/>
    <n v="0"/>
    <n v="265000"/>
    <n v="41000"/>
    <n v="136000"/>
    <n v="62478"/>
    <n v="112561"/>
    <n v="144762"/>
    <n v="378420"/>
    <n v="2085221"/>
  </r>
  <r>
    <x v="4"/>
    <x v="1"/>
    <x v="2"/>
    <n v="267000"/>
    <n v="357000"/>
    <n v="317000"/>
    <n v="405000"/>
    <n v="174000"/>
    <n v="281000"/>
    <n v="1571000"/>
    <n v="1534000"/>
    <n v="328000"/>
    <n v="612000"/>
    <n v="231000"/>
    <n v="198000"/>
    <n v="0"/>
    <n v="0"/>
    <n v="0"/>
    <n v="0"/>
    <n v="0"/>
    <n v="0"/>
    <n v="0"/>
    <n v="0"/>
    <n v="0"/>
    <n v="145000"/>
    <n v="1783000"/>
    <n v="963000"/>
    <n v="3830000"/>
    <n v="6267000"/>
    <n v="6392000"/>
    <n v="9043433"/>
    <n v="7580750"/>
    <n v="7352215"/>
    <n v="9077913"/>
    <n v="58709311"/>
  </r>
  <r>
    <x v="4"/>
    <x v="1"/>
    <x v="16"/>
    <n v="7878000"/>
    <n v="6616000"/>
    <n v="5623000"/>
    <n v="4714000"/>
    <n v="4063000"/>
    <n v="4800000"/>
    <n v="6359000"/>
    <n v="6570000"/>
    <n v="7078000"/>
    <n v="6778000"/>
    <n v="7220000"/>
    <n v="7972000"/>
    <n v="8405000"/>
    <n v="9429000"/>
    <n v="9071000"/>
    <n v="11090000"/>
    <n v="10086000"/>
    <n v="9198000"/>
    <n v="6841000"/>
    <n v="7095000"/>
    <n v="5354000"/>
    <n v="8197000"/>
    <n v="8760000"/>
    <n v="7649000"/>
    <n v="7688000"/>
    <n v="9765000"/>
    <n v="7200000"/>
    <n v="5945036"/>
    <n v="3771248"/>
    <n v="3407536"/>
    <n v="3649712"/>
    <n v="218272532"/>
  </r>
  <r>
    <x v="4"/>
    <x v="1"/>
    <x v="17"/>
    <n v="0"/>
    <n v="0"/>
    <n v="0"/>
    <n v="632000"/>
    <n v="1160000"/>
    <n v="1632000"/>
    <n v="844000"/>
    <n v="820000"/>
    <n v="936000"/>
    <n v="1525000"/>
    <n v="1272000"/>
    <n v="1208000"/>
    <n v="1097000"/>
    <n v="0"/>
    <n v="1000"/>
    <n v="25000"/>
    <n v="40000"/>
    <n v="0"/>
    <n v="0"/>
    <n v="0"/>
    <n v="0"/>
    <n v="0"/>
    <n v="0"/>
    <n v="0"/>
    <n v="59000"/>
    <n v="73000"/>
    <n v="89000"/>
    <n v="21052"/>
    <n v="108851"/>
    <n v="121700"/>
    <n v="262006"/>
    <n v="11926609"/>
  </r>
  <r>
    <x v="5"/>
    <x v="0"/>
    <x v="18"/>
    <n v="3958000"/>
    <n v="1198000"/>
    <n v="3159000"/>
    <n v="2140000"/>
    <n v="933000"/>
    <n v="1676000"/>
    <n v="1755000"/>
    <n v="1680000"/>
    <n v="1589000"/>
    <n v="2793000"/>
    <n v="4631000"/>
    <n v="1937000"/>
    <n v="2880000"/>
    <n v="708000"/>
    <n v="1481000"/>
    <n v="4710000"/>
    <n v="1127000"/>
    <n v="3970000"/>
    <n v="4813000"/>
    <n v="3828000"/>
    <n v="1452000"/>
    <n v="3598000"/>
    <n v="5455000"/>
    <n v="2553000"/>
    <n v="4120000"/>
    <n v="6570759"/>
    <n v="6807449"/>
    <n v="5430795"/>
    <n v="5034756"/>
    <n v="3383878"/>
    <n v="8128814"/>
    <n v="103500451"/>
  </r>
  <r>
    <x v="5"/>
    <x v="1"/>
    <x v="2"/>
    <n v="93000"/>
    <n v="108000"/>
    <n v="114000"/>
    <n v="128000"/>
    <n v="166000"/>
    <n v="198000"/>
    <n v="1499000"/>
    <n v="403000"/>
    <n v="124000"/>
    <n v="479000"/>
    <n v="396000"/>
    <n v="3245000"/>
    <n v="2655000"/>
    <n v="5042000"/>
    <n v="3380000"/>
    <n v="592000"/>
    <n v="3955000"/>
    <n v="1464000"/>
    <n v="1365000"/>
    <n v="3598000"/>
    <n v="6400000"/>
    <n v="2868000"/>
    <n v="1361000"/>
    <n v="5716000"/>
    <n v="3826000"/>
    <n v="2574271"/>
    <n v="5097378"/>
    <n v="4029141"/>
    <n v="5848761"/>
    <n v="6587117"/>
    <n v="3437119"/>
    <n v="76748787"/>
  </r>
  <r>
    <x v="5"/>
    <x v="1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5000"/>
    <n v="1029278"/>
    <n v="1684278"/>
  </r>
  <r>
    <x v="5"/>
    <x v="1"/>
    <x v="19"/>
    <n v="7922000"/>
    <n v="1769000"/>
    <n v="5374000"/>
    <n v="4011000"/>
    <n v="682000"/>
    <n v="2139000"/>
    <n v="527000"/>
    <n v="1713000"/>
    <n v="1567000"/>
    <n v="1691000"/>
    <n v="3390000"/>
    <n v="3017000"/>
    <n v="3404000"/>
    <n v="1273000"/>
    <n v="3812000"/>
    <n v="7641000"/>
    <n v="1685000"/>
    <n v="4993000"/>
    <n v="6637000"/>
    <n v="3782000"/>
    <n v="2747000"/>
    <n v="5228000"/>
    <n v="9104000"/>
    <n v="3190000"/>
    <n v="4756000"/>
    <n v="6499717"/>
    <n v="3071631"/>
    <n v="5758173"/>
    <n v="4750092"/>
    <n v="5355904"/>
    <n v="5998761"/>
    <n v="123488278"/>
  </r>
  <r>
    <x v="6"/>
    <x v="0"/>
    <x v="20"/>
    <n v="0"/>
    <n v="0"/>
    <n v="0"/>
    <n v="221000"/>
    <n v="315000"/>
    <n v="245000"/>
    <n v="240000"/>
    <n v="210000"/>
    <n v="138000"/>
    <n v="138000"/>
    <n v="138000"/>
    <n v="92000"/>
    <n v="7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13000"/>
  </r>
  <r>
    <x v="6"/>
    <x v="1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000"/>
    <n v="135000"/>
    <n v="264000"/>
    <n v="501000"/>
    <n v="1611000"/>
    <n v="2377000"/>
    <n v="3622000"/>
    <n v="5277000"/>
    <n v="3249000"/>
    <n v="1878000"/>
    <n v="2981000"/>
    <n v="4170000"/>
    <n v="6916000"/>
    <n v="33060000"/>
  </r>
  <r>
    <x v="6"/>
    <x v="1"/>
    <x v="22"/>
    <n v="0"/>
    <n v="0"/>
    <n v="0"/>
    <n v="0"/>
    <n v="0"/>
    <n v="0"/>
    <n v="0"/>
    <n v="0"/>
    <n v="0"/>
    <n v="0"/>
    <n v="236000"/>
    <n v="404000"/>
    <n v="336000"/>
    <n v="93000"/>
    <n v="347000"/>
    <n v="345000"/>
    <n v="251000"/>
    <n v="345000"/>
    <n v="1290000"/>
    <n v="2890000"/>
    <n v="836000"/>
    <n v="1189000"/>
    <n v="1099000"/>
    <n v="335000"/>
    <n v="108000"/>
    <n v="175000"/>
    <n v="328000"/>
    <n v="403000"/>
    <n v="72000"/>
    <n v="691000"/>
    <n v="451000"/>
    <n v="12224000"/>
  </r>
  <r>
    <x v="7"/>
    <x v="0"/>
    <x v="18"/>
    <n v="125000"/>
    <n v="86000"/>
    <n v="107000"/>
    <n v="60000"/>
    <n v="2000"/>
    <n v="37000"/>
    <n v="0"/>
    <n v="90000"/>
    <n v="72000"/>
    <n v="107000"/>
    <n v="132000"/>
    <n v="33000"/>
    <n v="145000"/>
    <n v="84000"/>
    <n v="96000"/>
    <n v="165000"/>
    <n v="149000"/>
    <n v="201000"/>
    <n v="159000"/>
    <n v="112000"/>
    <n v="114000"/>
    <n v="131000"/>
    <n v="78000"/>
    <n v="46000"/>
    <n v="55000"/>
    <n v="147000"/>
    <n v="199000"/>
    <n v="287000"/>
    <n v="190000"/>
    <n v="244000"/>
    <n v="305000"/>
    <n v="3758000"/>
  </r>
  <r>
    <x v="7"/>
    <x v="0"/>
    <x v="20"/>
    <n v="4531000"/>
    <n v="5098000"/>
    <n v="4483000"/>
    <n v="4765000"/>
    <n v="5381000"/>
    <n v="4759000"/>
    <n v="4647000"/>
    <n v="4270000"/>
    <n v="4818000"/>
    <n v="5209000"/>
    <n v="4519000"/>
    <n v="7683000"/>
    <n v="7937000"/>
    <n v="11331000"/>
    <n v="11149000"/>
    <n v="11313000"/>
    <n v="11552000"/>
    <n v="10172000"/>
    <n v="10883000"/>
    <n v="11708000"/>
    <n v="11638000"/>
    <n v="10769000"/>
    <n v="4403000"/>
    <n v="4713000"/>
    <n v="3385000"/>
    <n v="3926000"/>
    <n v="5858000"/>
    <n v="5792000"/>
    <n v="7850000"/>
    <n v="7595000"/>
    <n v="2854000"/>
    <n v="214991000"/>
  </r>
  <r>
    <x v="7"/>
    <x v="1"/>
    <x v="23"/>
    <n v="0"/>
    <n v="0"/>
    <n v="0"/>
    <n v="0"/>
    <n v="0"/>
    <n v="0"/>
    <n v="0"/>
    <n v="0"/>
    <n v="0"/>
    <n v="0"/>
    <n v="0"/>
    <n v="0"/>
    <n v="0"/>
    <n v="0"/>
    <n v="0"/>
    <n v="0"/>
    <n v="4000"/>
    <n v="1921000"/>
    <n v="2250000"/>
    <n v="1785000"/>
    <n v="1967000"/>
    <n v="1650000"/>
    <n v="373000"/>
    <n v="459000"/>
    <n v="32000"/>
    <n v="27000"/>
    <n v="655000"/>
    <n v="840000"/>
    <n v="850000"/>
    <n v="275000"/>
    <n v="22000"/>
    <n v="13110000"/>
  </r>
  <r>
    <x v="7"/>
    <x v="1"/>
    <x v="19"/>
    <n v="6351000"/>
    <n v="2747000"/>
    <n v="4477000"/>
    <n v="3188000"/>
    <n v="1788000"/>
    <n v="3705000"/>
    <n v="720000"/>
    <n v="3743000"/>
    <n v="4692000"/>
    <n v="6040000"/>
    <n v="7555000"/>
    <n v="4053000"/>
    <n v="5382000"/>
    <n v="467000"/>
    <n v="422000"/>
    <n v="6470000"/>
    <n v="2413000"/>
    <n v="3125000"/>
    <n v="2815000"/>
    <n v="1855000"/>
    <n v="2000000"/>
    <n v="5106000"/>
    <n v="14235000"/>
    <n v="12373000"/>
    <n v="18150000"/>
    <n v="17359000"/>
    <n v="15398000"/>
    <n v="15285000"/>
    <n v="13658000"/>
    <n v="15824000"/>
    <n v="18466000"/>
    <n v="219862000"/>
  </r>
  <r>
    <x v="8"/>
    <x v="0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000000000000001E-2"/>
    <n v="2.1000000000000001E-2"/>
  </r>
  <r>
    <x v="8"/>
    <x v="0"/>
    <x v="0"/>
    <n v="495000"/>
    <n v="637000"/>
    <n v="628000"/>
    <n v="484000"/>
    <n v="761000"/>
    <n v="557000"/>
    <n v="326000"/>
    <n v="641000"/>
    <n v="1234000"/>
    <n v="2410000"/>
    <n v="1888000"/>
    <n v="1816000"/>
    <n v="1360000"/>
    <n v="1673000"/>
    <n v="2525000"/>
    <n v="2820000"/>
    <n v="2347000"/>
    <n v="2813000"/>
    <n v="3800000"/>
    <n v="4182000"/>
    <n v="5247000"/>
    <n v="1929000"/>
    <n v="3401000"/>
    <n v="3464000"/>
    <n v="2961000"/>
    <n v="4403000"/>
    <n v="5306000"/>
    <n v="6400180"/>
    <n v="4159115"/>
    <n v="4581372"/>
    <n v="3578679"/>
    <n v="78827346"/>
  </r>
  <r>
    <x v="8"/>
    <x v="1"/>
    <x v="25"/>
    <n v="3544000"/>
    <n v="2253000"/>
    <n v="2419000"/>
    <n v="1471000"/>
    <n v="1422000"/>
    <n v="1244000"/>
    <n v="1274000"/>
    <n v="806000"/>
    <n v="1444000"/>
    <n v="1012000"/>
    <n v="202000"/>
    <n v="204000"/>
    <n v="521000"/>
    <n v="871000"/>
    <n v="1176000"/>
    <n v="2219000"/>
    <n v="1977000"/>
    <n v="2319000"/>
    <n v="2036000"/>
    <n v="6611000"/>
    <n v="5389000"/>
    <n v="2324000"/>
    <n v="2333000"/>
    <n v="2429000"/>
    <n v="960000"/>
    <n v="1426000"/>
    <n v="5208000"/>
    <n v="5465000"/>
    <n v="2181029"/>
    <n v="3822390"/>
    <n v="4231967"/>
    <n v="70794386"/>
  </r>
  <r>
    <x v="8"/>
    <x v="1"/>
    <x v="2"/>
    <n v="534000"/>
    <n v="386000"/>
    <n v="334000"/>
    <n v="373000"/>
    <n v="385000"/>
    <n v="390000"/>
    <n v="337000"/>
    <n v="349000"/>
    <n v="681000"/>
    <n v="523000"/>
    <n v="618000"/>
    <n v="542000"/>
    <n v="389000"/>
    <n v="427000"/>
    <n v="705000"/>
    <n v="782000"/>
    <n v="1110000"/>
    <n v="999000"/>
    <n v="1188000"/>
    <n v="1432000"/>
    <n v="791000"/>
    <n v="412000"/>
    <n v="1054000"/>
    <n v="1195000"/>
    <n v="824000"/>
    <n v="1356000"/>
    <n v="2724000"/>
    <n v="2932000"/>
    <n v="2530394"/>
    <n v="2468076"/>
    <n v="2757101"/>
    <n v="31527571"/>
  </r>
  <r>
    <x v="8"/>
    <x v="1"/>
    <x v="4"/>
    <n v="183000"/>
    <n v="238000"/>
    <n v="213000"/>
    <n v="216000"/>
    <n v="264000"/>
    <n v="267000"/>
    <n v="229000"/>
    <n v="387000"/>
    <n v="453000"/>
    <n v="439000"/>
    <n v="392000"/>
    <n v="459000"/>
    <n v="456000"/>
    <n v="442000"/>
    <n v="597000"/>
    <n v="697000"/>
    <n v="715000"/>
    <n v="1150000"/>
    <n v="1140000"/>
    <n v="589000"/>
    <n v="437000"/>
    <n v="998000"/>
    <n v="1208000"/>
    <n v="882000"/>
    <n v="732000"/>
    <n v="809000"/>
    <n v="1037000"/>
    <n v="1040000"/>
    <n v="800321"/>
    <n v="945848"/>
    <n v="1157691"/>
    <n v="19572860"/>
  </r>
  <r>
    <x v="8"/>
    <x v="1"/>
    <x v="26"/>
    <n v="1873000"/>
    <n v="2002000"/>
    <n v="1143000"/>
    <n v="1119000"/>
    <n v="886000"/>
    <n v="376000"/>
    <n v="1448000"/>
    <n v="2055000"/>
    <n v="746000"/>
    <n v="581000"/>
    <n v="595000"/>
    <n v="1242000"/>
    <n v="228000"/>
    <n v="602000"/>
    <n v="759000"/>
    <n v="752000"/>
    <n v="1474000"/>
    <n v="1107000"/>
    <n v="1661000"/>
    <n v="2343000"/>
    <n v="3501000"/>
    <n v="2458000"/>
    <n v="3027000"/>
    <n v="3171000"/>
    <n v="2382000"/>
    <n v="1793000"/>
    <n v="4325000"/>
    <n v="3091000"/>
    <n v="3454502"/>
    <n v="3105286"/>
    <n v="6180868"/>
    <n v="59480656"/>
  </r>
  <r>
    <x v="9"/>
    <x v="0"/>
    <x v="0"/>
    <n v="5698000"/>
    <n v="6436000"/>
    <n v="4844000"/>
    <n v="5816000"/>
    <n v="6692000"/>
    <n v="6244000"/>
    <n v="5398000"/>
    <n v="5664000"/>
    <n v="5792000"/>
    <n v="6487000"/>
    <n v="5519000"/>
    <n v="7787000"/>
    <n v="5035000"/>
    <n v="5271000"/>
    <n v="4544000"/>
    <n v="3367000"/>
    <n v="4084000"/>
    <n v="3937000"/>
    <n v="3475000"/>
    <n v="3184000"/>
    <n v="3191000"/>
    <n v="3419000"/>
    <n v="3771000"/>
    <n v="0"/>
    <n v="0"/>
    <n v="0"/>
    <n v="0"/>
    <n v="0"/>
    <n v="0"/>
    <n v="0"/>
    <n v="0"/>
    <n v="115655000"/>
  </r>
  <r>
    <x v="9"/>
    <x v="1"/>
    <x v="15"/>
    <n v="4092000"/>
    <n v="4367000"/>
    <n v="4046000"/>
    <n v="3986000"/>
    <n v="4793000"/>
    <n v="4818000"/>
    <n v="4199000"/>
    <n v="4673000"/>
    <n v="4212000"/>
    <n v="5843000"/>
    <n v="5942000"/>
    <n v="5593000"/>
    <n v="4901000"/>
    <n v="5580000"/>
    <n v="7224000"/>
    <n v="9103000"/>
    <n v="7501000"/>
    <n v="6082000"/>
    <n v="7012000"/>
    <n v="8356000"/>
    <n v="7986000"/>
    <n v="6886000"/>
    <n v="8221000"/>
    <n v="8842000"/>
    <n v="7144000"/>
    <n v="7071000"/>
    <n v="5979000"/>
    <n v="4008000"/>
    <n v="4793000"/>
    <n v="4876000"/>
    <n v="6101000"/>
    <n v="184230000"/>
  </r>
  <r>
    <x v="9"/>
    <x v="1"/>
    <x v="1"/>
    <n v="0"/>
    <n v="1067000"/>
    <n v="780000"/>
    <n v="1725000"/>
    <n v="1177000"/>
    <n v="2350000"/>
    <n v="2954000"/>
    <n v="3178000"/>
    <n v="4883000"/>
    <n v="5694000"/>
    <n v="8931000"/>
    <n v="9261000"/>
    <n v="11183000"/>
    <n v="12792000"/>
    <n v="13116000"/>
    <n v="13019000"/>
    <n v="12052000"/>
    <n v="9419000"/>
    <n v="7938000"/>
    <n v="8685000"/>
    <n v="9293000"/>
    <n v="9407000"/>
    <n v="8407000"/>
    <n v="9403000"/>
    <n v="6267000"/>
    <n v="6103000"/>
    <n v="5040000"/>
    <n v="5551000"/>
    <n v="4903000"/>
    <n v="3445000"/>
    <n v="3172000"/>
    <n v="201195000"/>
  </r>
  <r>
    <x v="9"/>
    <x v="1"/>
    <x v="27"/>
    <n v="4721000"/>
    <n v="4029000"/>
    <n v="3337000"/>
    <n v="4532000"/>
    <n v="3601000"/>
    <n v="4522000"/>
    <n v="3736000"/>
    <n v="3373000"/>
    <n v="5195000"/>
    <n v="5366000"/>
    <n v="6412000"/>
    <n v="3881000"/>
    <n v="4833000"/>
    <n v="4131000"/>
    <n v="5535000"/>
    <n v="10398000"/>
    <n v="6047000"/>
    <n v="7885000"/>
    <n v="9211000"/>
    <n v="6411000"/>
    <n v="2982000"/>
    <n v="5279000"/>
    <n v="8834000"/>
    <n v="0"/>
    <n v="0"/>
    <n v="0"/>
    <n v="0"/>
    <n v="0"/>
    <n v="0"/>
    <n v="0"/>
    <n v="0"/>
    <n v="124251000"/>
  </r>
  <r>
    <x v="9"/>
    <x v="1"/>
    <x v="6"/>
    <n v="8626000"/>
    <n v="10069000"/>
    <n v="11106000"/>
    <n v="13623000"/>
    <n v="15333000"/>
    <n v="17338000"/>
    <n v="17010000"/>
    <n v="16921000"/>
    <n v="13090000"/>
    <n v="14236000"/>
    <n v="15352000"/>
    <n v="14924000"/>
    <n v="18800000"/>
    <n v="19648000"/>
    <n v="15492000"/>
    <n v="16239000"/>
    <n v="16181000"/>
    <n v="16443000"/>
    <n v="10572000"/>
    <n v="10612000"/>
    <n v="15132000"/>
    <n v="20317000"/>
    <n v="13210000"/>
    <n v="11606000"/>
    <n v="14777000"/>
    <n v="12093000"/>
    <n v="8316000"/>
    <n v="6996000"/>
    <n v="10983000"/>
    <n v="15589000"/>
    <n v="12965000"/>
    <n v="433599000"/>
  </r>
  <r>
    <x v="9"/>
    <x v="1"/>
    <x v="7"/>
    <n v="965000"/>
    <n v="732000"/>
    <n v="558000"/>
    <n v="394000"/>
    <n v="423000"/>
    <n v="778000"/>
    <n v="834000"/>
    <n v="846000"/>
    <n v="929000"/>
    <n v="654000"/>
    <n v="738000"/>
    <n v="744000"/>
    <n v="881000"/>
    <n v="0"/>
    <n v="0"/>
    <n v="1000"/>
    <n v="0"/>
    <n v="0"/>
    <n v="0"/>
    <n v="1000"/>
    <n v="0"/>
    <n v="0"/>
    <n v="0"/>
    <n v="0"/>
    <n v="0"/>
    <n v="0"/>
    <n v="0"/>
    <n v="0"/>
    <n v="0"/>
    <n v="0"/>
    <n v="0"/>
    <n v="9478000"/>
  </r>
  <r>
    <x v="9"/>
    <x v="1"/>
    <x v="8"/>
    <n v="1025000"/>
    <n v="1009000"/>
    <n v="428000"/>
    <n v="259000"/>
    <n v="679000"/>
    <n v="211000"/>
    <n v="1640000"/>
    <n v="1570000"/>
    <n v="1491000"/>
    <n v="663000"/>
    <n v="898000"/>
    <n v="1384000"/>
    <n v="1278000"/>
    <n v="850000"/>
    <n v="556000"/>
    <n v="324000"/>
    <n v="387000"/>
    <n v="302000"/>
    <n v="828000"/>
    <n v="3509000"/>
    <n v="3130000"/>
    <n v="3217000"/>
    <n v="744000"/>
    <n v="274000"/>
    <n v="348000"/>
    <n v="339000"/>
    <n v="1337000"/>
    <n v="1362000"/>
    <n v="735000"/>
    <n v="5046000"/>
    <n v="8677000"/>
    <n v="44500000"/>
  </r>
  <r>
    <x v="9"/>
    <x v="1"/>
    <x v="16"/>
    <n v="0"/>
    <n v="2707000"/>
    <n v="3319000"/>
    <n v="3293000"/>
    <n v="3181000"/>
    <n v="2350000"/>
    <n v="1566000"/>
    <n v="972000"/>
    <n v="504000"/>
    <n v="369000"/>
    <n v="688000"/>
    <n v="1193000"/>
    <n v="605000"/>
    <n v="282000"/>
    <n v="450000"/>
    <n v="1046000"/>
    <n v="720000"/>
    <n v="48000"/>
    <n v="95000"/>
    <n v="134000"/>
    <n v="167000"/>
    <n v="432000"/>
    <n v="172000"/>
    <n v="540000"/>
    <n v="51000"/>
    <n v="17000"/>
    <n v="15000"/>
    <n v="21000"/>
    <n v="21000"/>
    <n v="20000"/>
    <n v="12000"/>
    <n v="24990000"/>
  </r>
  <r>
    <x v="9"/>
    <x v="1"/>
    <x v="19"/>
    <n v="0"/>
    <n v="0"/>
    <n v="0"/>
    <n v="0"/>
    <n v="29000"/>
    <n v="1124000"/>
    <n v="67000"/>
    <n v="815000"/>
    <n v="2219000"/>
    <n v="1286000"/>
    <n v="654000"/>
    <n v="1012000"/>
    <n v="854000"/>
    <n v="556000"/>
    <n v="1270000"/>
    <n v="3364000"/>
    <n v="1492000"/>
    <n v="1837000"/>
    <n v="2539000"/>
    <n v="967000"/>
    <n v="1081000"/>
    <n v="2046000"/>
    <n v="2909000"/>
    <n v="0"/>
    <n v="0"/>
    <n v="0"/>
    <n v="0"/>
    <n v="0"/>
    <n v="0"/>
    <n v="0"/>
    <n v="0"/>
    <n v="26121000"/>
  </r>
  <r>
    <x v="10"/>
    <x v="0"/>
    <x v="28"/>
    <n v="165000"/>
    <n v="416000"/>
    <n v="571000"/>
    <n v="246000"/>
    <n v="339000"/>
    <n v="198000"/>
    <n v="153000"/>
    <n v="83000"/>
    <n v="11000"/>
    <n v="127000"/>
    <n v="50000"/>
    <n v="10000"/>
    <n v="11000"/>
    <n v="48000"/>
    <n v="206000"/>
    <n v="15000"/>
    <n v="26000"/>
    <n v="0"/>
    <n v="0"/>
    <n v="61000"/>
    <n v="404000"/>
    <n v="4000"/>
    <n v="17000"/>
    <n v="1380000"/>
    <n v="105000"/>
    <n v="332000"/>
    <n v="822000"/>
    <n v="80000"/>
    <n v="1062000"/>
    <n v="475000"/>
    <n v="622000"/>
    <n v="8039000"/>
  </r>
  <r>
    <x v="10"/>
    <x v="0"/>
    <x v="9"/>
    <n v="0"/>
    <n v="0"/>
    <n v="0"/>
    <n v="0"/>
    <n v="0"/>
    <n v="0"/>
    <n v="73000"/>
    <n v="0"/>
    <n v="0"/>
    <n v="0"/>
    <n v="0"/>
    <n v="0"/>
    <n v="936000"/>
    <n v="828000"/>
    <n v="830000"/>
    <n v="795000"/>
    <n v="1201000"/>
    <n v="901000"/>
    <n v="1188000"/>
    <n v="3810000"/>
    <n v="3856000"/>
    <n v="1488000"/>
    <n v="1604000"/>
    <n v="1094000"/>
    <n v="2630000"/>
    <n v="2720000"/>
    <n v="3011000"/>
    <n v="1718000"/>
    <n v="1852000"/>
    <n v="2727000"/>
    <n v="2861000"/>
    <n v="36123000"/>
  </r>
  <r>
    <x v="10"/>
    <x v="0"/>
    <x v="10"/>
    <n v="829000"/>
    <n v="1082000"/>
    <n v="326000"/>
    <n v="163000"/>
    <n v="153000"/>
    <n v="496000"/>
    <n v="1510000"/>
    <n v="1469000"/>
    <n v="1403000"/>
    <n v="556000"/>
    <n v="612000"/>
    <n v="1129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28000"/>
  </r>
  <r>
    <x v="10"/>
    <x v="0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89000"/>
    <n v="0"/>
    <n v="0"/>
    <n v="736000"/>
    <n v="2590000"/>
    <n v="1703000"/>
    <n v="52000"/>
    <n v="1907000"/>
    <n v="2814000"/>
    <n v="1444000"/>
    <n v="3198000"/>
    <n v="2907000"/>
    <n v="2664000"/>
    <n v="1839000"/>
    <n v="21943000"/>
  </r>
  <r>
    <x v="10"/>
    <x v="1"/>
    <x v="15"/>
    <n v="1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000"/>
  </r>
  <r>
    <x v="10"/>
    <x v="1"/>
    <x v="29"/>
    <n v="320000"/>
    <n v="0"/>
    <n v="70000"/>
    <n v="684000"/>
    <n v="324000"/>
    <n v="652000"/>
    <n v="647000"/>
    <n v="1451000"/>
    <n v="1086000"/>
    <n v="1128000"/>
    <n v="1067000"/>
    <n v="2408000"/>
    <n v="3312000"/>
    <n v="3267000"/>
    <n v="3629000"/>
    <n v="4543000"/>
    <n v="4460000"/>
    <n v="4293000"/>
    <n v="4628000"/>
    <n v="3418000"/>
    <n v="3454000"/>
    <n v="2824000"/>
    <n v="2303000"/>
    <n v="2971000"/>
    <n v="3484000"/>
    <n v="3543000"/>
    <n v="2526000"/>
    <n v="2063000"/>
    <n v="2118000"/>
    <n v="2236000"/>
    <n v="1876000"/>
    <n v="70785000"/>
  </r>
  <r>
    <x v="10"/>
    <x v="1"/>
    <x v="3"/>
    <n v="0"/>
    <n v="0"/>
    <n v="0"/>
    <n v="0"/>
    <n v="0"/>
    <n v="44000"/>
    <n v="28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5000"/>
  </r>
  <r>
    <x v="10"/>
    <x v="1"/>
    <x v="4"/>
    <n v="0"/>
    <n v="0"/>
    <n v="0"/>
    <n v="0"/>
    <n v="0"/>
    <n v="0"/>
    <n v="0"/>
    <n v="0"/>
    <n v="0"/>
    <n v="0"/>
    <n v="0"/>
    <n v="15000"/>
    <n v="343000"/>
    <n v="26000"/>
    <n v="189000"/>
    <n v="263000"/>
    <n v="453000"/>
    <n v="1129000"/>
    <n v="1759000"/>
    <n v="311000"/>
    <n v="67000"/>
    <n v="274000"/>
    <n v="327000"/>
    <n v="291000"/>
    <n v="1335000"/>
    <n v="1672000"/>
    <n v="2030000"/>
    <n v="1637000"/>
    <n v="611000"/>
    <n v="2965000"/>
    <n v="2633000"/>
    <n v="18330000"/>
  </r>
  <r>
    <x v="11"/>
    <x v="0"/>
    <x v="10"/>
    <n v="62000"/>
    <n v="157000"/>
    <n v="504000"/>
    <n v="207000"/>
    <n v="0"/>
    <n v="0"/>
    <n v="54000"/>
    <n v="0"/>
    <n v="0"/>
    <n v="0"/>
    <n v="0"/>
    <n v="0"/>
    <n v="0"/>
    <n v="0"/>
    <n v="67000"/>
    <n v="18000"/>
    <n v="1000"/>
    <n v="0"/>
    <n v="0"/>
    <n v="75000"/>
    <n v="544000"/>
    <n v="267000"/>
    <n v="78000"/>
    <n v="950000"/>
    <n v="212000"/>
    <n v="519000"/>
    <n v="898000"/>
    <n v="306000"/>
    <n v="1226000"/>
    <n v="496000"/>
    <n v="508000"/>
    <n v="7149000"/>
  </r>
  <r>
    <x v="11"/>
    <x v="0"/>
    <x v="30"/>
    <n v="12160000"/>
    <n v="6605000"/>
    <n v="2741000"/>
    <n v="1604000"/>
    <n v="1037000"/>
    <n v="1592000"/>
    <n v="1394000"/>
    <n v="1377000"/>
    <n v="1101000"/>
    <n v="765000"/>
    <n v="1547000"/>
    <n v="1856000"/>
    <n v="2950000"/>
    <n v="4561000"/>
    <n v="2947000"/>
    <n v="4816000"/>
    <n v="4850000"/>
    <n v="3915000"/>
    <n v="3753000"/>
    <n v="2906000"/>
    <n v="2060000"/>
    <n v="3771000"/>
    <n v="4014000"/>
    <n v="4836000"/>
    <n v="5614000"/>
    <n v="5550000"/>
    <n v="4412000"/>
    <n v="4563000"/>
    <n v="5054000"/>
    <n v="4014000"/>
    <n v="2484000"/>
    <n v="110849000"/>
  </r>
  <r>
    <x v="11"/>
    <x v="1"/>
    <x v="15"/>
    <n v="298000"/>
    <n v="255000"/>
    <n v="246000"/>
    <n v="402000"/>
    <n v="504000"/>
    <n v="482000"/>
    <n v="574000"/>
    <n v="1114000"/>
    <n v="108000"/>
    <n v="66000"/>
    <n v="426000"/>
    <n v="230000"/>
    <n v="491000"/>
    <n v="467000"/>
    <n v="308000"/>
    <n v="809000"/>
    <n v="465000"/>
    <n v="1455000"/>
    <n v="840000"/>
    <n v="1392000"/>
    <n v="1013000"/>
    <n v="1631000"/>
    <n v="2428000"/>
    <n v="1378000"/>
    <n v="2567000"/>
    <n v="2644000"/>
    <n v="3090000"/>
    <n v="5085000"/>
    <n v="3753000"/>
    <n v="6224000"/>
    <n v="6386000"/>
    <n v="47131000"/>
  </r>
  <r>
    <x v="11"/>
    <x v="1"/>
    <x v="31"/>
    <n v="1000"/>
    <n v="0"/>
    <n v="0"/>
    <n v="0"/>
    <n v="0"/>
    <n v="1000"/>
    <n v="44000"/>
    <n v="0"/>
    <n v="0"/>
    <n v="0"/>
    <n v="0"/>
    <n v="3000"/>
    <n v="0"/>
    <n v="1000"/>
    <n v="112000"/>
    <n v="0"/>
    <n v="54000"/>
    <n v="0"/>
    <n v="5000"/>
    <n v="12000"/>
    <n v="93000"/>
    <n v="11000"/>
    <n v="4000"/>
    <n v="415000"/>
    <n v="60000"/>
    <n v="46000"/>
    <n v="292000"/>
    <n v="31000"/>
    <n v="725000"/>
    <n v="154000"/>
    <n v="376000"/>
    <n v="2440000"/>
  </r>
  <r>
    <x v="11"/>
    <x v="1"/>
    <x v="13"/>
    <n v="0"/>
    <n v="0"/>
    <n v="0"/>
    <n v="34000"/>
    <n v="218000"/>
    <n v="283000"/>
    <n v="0"/>
    <n v="0"/>
    <n v="0"/>
    <n v="0"/>
    <n v="0"/>
    <n v="0"/>
    <n v="0"/>
    <n v="0"/>
    <n v="99000"/>
    <n v="1187000"/>
    <n v="1432000"/>
    <n v="252000"/>
    <n v="720000"/>
    <n v="586000"/>
    <n v="1252000"/>
    <n v="866000"/>
    <n v="215000"/>
    <n v="758000"/>
    <n v="1269000"/>
    <n v="1359000"/>
    <n v="929000"/>
    <n v="359000"/>
    <n v="1042000"/>
    <n v="227000"/>
    <n v="171000"/>
    <n v="13258000"/>
  </r>
  <r>
    <x v="11"/>
    <x v="1"/>
    <x v="17"/>
    <n v="778000"/>
    <n v="1393000"/>
    <n v="1497000"/>
    <n v="1846000"/>
    <n v="1195000"/>
    <n v="852000"/>
    <n v="1407000"/>
    <n v="1919000"/>
    <n v="2145000"/>
    <n v="3518000"/>
    <n v="7550000"/>
    <n v="8314000"/>
    <n v="9164000"/>
    <n v="9048000"/>
    <n v="6991000"/>
    <n v="8807000"/>
    <n v="8591000"/>
    <n v="9058000"/>
    <n v="7456000"/>
    <n v="6001000"/>
    <n v="4935000"/>
    <n v="8118000"/>
    <n v="10231000"/>
    <n v="8298000"/>
    <n v="9357000"/>
    <n v="9817000"/>
    <n v="8330000"/>
    <n v="9459000"/>
    <n v="6813000"/>
    <n v="8738000"/>
    <n v="9251000"/>
    <n v="190877000"/>
  </r>
  <r>
    <x v="12"/>
    <x v="0"/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222"/>
    <n v="1635847"/>
    <n v="1673069"/>
  </r>
  <r>
    <x v="12"/>
    <x v="0"/>
    <x v="0"/>
    <n v="17085000"/>
    <n v="15833000"/>
    <n v="18007000"/>
    <n v="19535000"/>
    <n v="19088000"/>
    <n v="18940000"/>
    <n v="17479000"/>
    <n v="19958000"/>
    <n v="21479000"/>
    <n v="21682000"/>
    <n v="22165000"/>
    <n v="23624000"/>
    <n v="24903000"/>
    <n v="26001000"/>
    <n v="19988000"/>
    <n v="25466000"/>
    <n v="23903000"/>
    <n v="28865000"/>
    <n v="24178000"/>
    <n v="24975000"/>
    <n v="23185000"/>
    <n v="25619000"/>
    <n v="25297000"/>
    <n v="23341000"/>
    <n v="24414000"/>
    <n v="26180000"/>
    <n v="20977000"/>
    <n v="21592196"/>
    <n v="22540284"/>
    <n v="22194212"/>
    <n v="18955818"/>
    <n v="687449510"/>
  </r>
  <r>
    <x v="12"/>
    <x v="1"/>
    <x v="15"/>
    <n v="1703000"/>
    <n v="1676000"/>
    <n v="1759000"/>
    <n v="1730000"/>
    <n v="1538000"/>
    <n v="1323000"/>
    <n v="1423000"/>
    <n v="1605000"/>
    <n v="1631000"/>
    <n v="1686000"/>
    <n v="1958000"/>
    <n v="1861000"/>
    <n v="1787000"/>
    <n v="1675000"/>
    <n v="1626000"/>
    <n v="1479000"/>
    <n v="1419000"/>
    <n v="1396000"/>
    <n v="1360000"/>
    <n v="1192000"/>
    <n v="1328000"/>
    <n v="1074000"/>
    <n v="1146000"/>
    <n v="1506000"/>
    <n v="1535000"/>
    <n v="1538000"/>
    <n v="1443000"/>
    <n v="1332448"/>
    <n v="1417034"/>
    <n v="1228863"/>
    <n v="1165707"/>
    <n v="46541052"/>
  </r>
  <r>
    <x v="12"/>
    <x v="1"/>
    <x v="6"/>
    <n v="15443000"/>
    <n v="14906000"/>
    <n v="14785000"/>
    <n v="17493000"/>
    <n v="17367000"/>
    <n v="17648000"/>
    <n v="17800000"/>
    <n v="17279000"/>
    <n v="16585000"/>
    <n v="15770000"/>
    <n v="16175000"/>
    <n v="18270000"/>
    <n v="19096000"/>
    <n v="18138000"/>
    <n v="17229000"/>
    <n v="14616000"/>
    <n v="14946000"/>
    <n v="15259000"/>
    <n v="12990000"/>
    <n v="11939000"/>
    <n v="11678000"/>
    <n v="14334000"/>
    <n v="12578000"/>
    <n v="12536000"/>
    <n v="15520000"/>
    <n v="16316000"/>
    <n v="13987000"/>
    <n v="13716589"/>
    <n v="15385754"/>
    <n v="15244687"/>
    <n v="13803382"/>
    <n v="478833412"/>
  </r>
  <r>
    <x v="12"/>
    <x v="1"/>
    <x v="12"/>
    <n v="0"/>
    <n v="0"/>
    <n v="0"/>
    <n v="0"/>
    <n v="0"/>
    <n v="0"/>
    <n v="0"/>
    <n v="0"/>
    <n v="0"/>
    <n v="0"/>
    <n v="0"/>
    <n v="7000"/>
    <n v="496000"/>
    <n v="1132000"/>
    <n v="1419000"/>
    <n v="713000"/>
    <n v="945000"/>
    <n v="174000"/>
    <n v="179000"/>
    <n v="2192000"/>
    <n v="2312000"/>
    <n v="1714000"/>
    <n v="2537000"/>
    <n v="1638000"/>
    <n v="108000"/>
    <n v="592000"/>
    <n v="306000"/>
    <n v="324680"/>
    <n v="1077679"/>
    <n v="56827"/>
    <n v="317138"/>
    <n v="18240324"/>
  </r>
  <r>
    <x v="12"/>
    <x v="1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630"/>
    <n v="10758"/>
    <n v="19511"/>
    <n v="2868"/>
    <n v="67767"/>
  </r>
  <r>
    <x v="12"/>
    <x v="1"/>
    <x v="5"/>
    <n v="1346000"/>
    <n v="3039000"/>
    <n v="1396000"/>
    <n v="1351000"/>
    <n v="702000"/>
    <n v="751000"/>
    <n v="1447000"/>
    <n v="985000"/>
    <n v="1938000"/>
    <n v="3400000"/>
    <n v="4533000"/>
    <n v="5164000"/>
    <n v="5237000"/>
    <n v="4540000"/>
    <n v="6164000"/>
    <n v="7990000"/>
    <n v="5383000"/>
    <n v="3237000"/>
    <n v="4726000"/>
    <n v="6772000"/>
    <n v="7484000"/>
    <n v="4778000"/>
    <n v="3849000"/>
    <n v="5317000"/>
    <n v="5170000"/>
    <n v="6223000"/>
    <n v="6468000"/>
    <n v="5894338"/>
    <n v="6738695"/>
    <n v="5193618"/>
    <n v="3909180"/>
    <n v="131125831"/>
  </r>
  <r>
    <x v="13"/>
    <x v="0"/>
    <x v="34"/>
    <n v="0"/>
    <n v="0"/>
    <n v="0"/>
    <n v="0"/>
    <n v="0"/>
    <n v="1000"/>
    <n v="2000"/>
    <n v="5000"/>
    <n v="0"/>
    <n v="0"/>
    <n v="0"/>
    <n v="0"/>
    <n v="0"/>
    <n v="0"/>
    <n v="0"/>
    <n v="0"/>
    <n v="0"/>
    <n v="0"/>
    <n v="0"/>
    <n v="1000"/>
    <n v="0"/>
    <n v="0"/>
    <n v="0"/>
    <n v="0"/>
    <n v="0"/>
    <n v="0"/>
    <n v="0"/>
    <n v="0"/>
    <n v="0"/>
    <n v="0"/>
    <n v="0"/>
    <n v="9000"/>
  </r>
  <r>
    <x v="13"/>
    <x v="0"/>
    <x v="20"/>
    <n v="0"/>
    <n v="0"/>
    <n v="0"/>
    <n v="373000"/>
    <n v="1039000"/>
    <n v="1244000"/>
    <n v="1436000"/>
    <n v="815000"/>
    <n v="650000"/>
    <n v="742000"/>
    <n v="536000"/>
    <n v="433000"/>
    <n v="1149000"/>
    <n v="795000"/>
    <n v="741000"/>
    <n v="525000"/>
    <n v="1101000"/>
    <n v="200000"/>
    <n v="244000"/>
    <n v="54000"/>
    <n v="1044000"/>
    <n v="934000"/>
    <n v="1280000"/>
    <n v="1382000"/>
    <n v="1290000"/>
    <n v="1325000"/>
    <n v="1106000"/>
    <n v="954789"/>
    <n v="1203202"/>
    <n v="1095463"/>
    <n v="774891"/>
    <n v="24466345"/>
  </r>
  <r>
    <x v="13"/>
    <x v="1"/>
    <x v="23"/>
    <n v="0"/>
    <n v="0"/>
    <n v="0"/>
    <n v="1433000"/>
    <n v="882000"/>
    <n v="528000"/>
    <n v="655000"/>
    <n v="318000"/>
    <n v="121000"/>
    <n v="569000"/>
    <n v="946000"/>
    <n v="797000"/>
    <n v="711000"/>
    <n v="1323000"/>
    <n v="1428000"/>
    <n v="1565000"/>
    <n v="797000"/>
    <n v="1525000"/>
    <n v="1688000"/>
    <n v="1138000"/>
    <n v="2694000"/>
    <n v="2632000"/>
    <n v="3363000"/>
    <n v="3535000"/>
    <n v="3806000"/>
    <n v="3754000"/>
    <n v="2984000"/>
    <n v="2397156"/>
    <n v="3248184"/>
    <n v="2680847"/>
    <n v="2015906"/>
    <n v="49534093"/>
  </r>
  <r>
    <x v="13"/>
    <x v="1"/>
    <x v="35"/>
    <n v="0"/>
    <n v="0"/>
    <n v="0"/>
    <n v="866000"/>
    <n v="727000"/>
    <n v="874000"/>
    <n v="1345000"/>
    <n v="686000"/>
    <n v="143000"/>
    <n v="1286000"/>
    <n v="626000"/>
    <n v="1110000"/>
    <n v="978000"/>
    <n v="553000"/>
    <n v="564000"/>
    <n v="765000"/>
    <n v="912000"/>
    <n v="3239000"/>
    <n v="2711000"/>
    <n v="3066000"/>
    <n v="235000"/>
    <n v="443000"/>
    <n v="292000"/>
    <n v="88000"/>
    <n v="244000"/>
    <n v="167000"/>
    <n v="738000"/>
    <n v="720967"/>
    <n v="722296"/>
    <n v="834451"/>
    <n v="1382568"/>
    <n v="26318282"/>
  </r>
  <r>
    <x v="14"/>
    <x v="0"/>
    <x v="34"/>
    <n v="533000"/>
    <n v="338000"/>
    <n v="1705000"/>
    <n v="2201000"/>
    <n v="3096000"/>
    <n v="2239000"/>
    <n v="1736000"/>
    <n v="1520000"/>
    <n v="817000"/>
    <n v="1735000"/>
    <n v="2107000"/>
    <n v="1566000"/>
    <n v="1645000"/>
    <n v="1461000"/>
    <n v="1604000"/>
    <n v="2957000"/>
    <n v="3457000"/>
    <n v="3603000"/>
    <n v="3291000"/>
    <n v="2467000"/>
    <n v="4488000"/>
    <n v="2915000"/>
    <n v="2229000"/>
    <n v="2335000"/>
    <n v="3357000"/>
    <n v="2456000"/>
    <n v="1880000"/>
    <n v="1620800"/>
    <n v="1940300"/>
    <n v="3189600"/>
    <n v="2472500"/>
    <n v="68961200"/>
  </r>
  <r>
    <x v="14"/>
    <x v="0"/>
    <x v="20"/>
    <n v="881000"/>
    <n v="1026000"/>
    <n v="379000"/>
    <n v="255000"/>
    <n v="236000"/>
    <n v="177000"/>
    <n v="263000"/>
    <n v="150000"/>
    <n v="176000"/>
    <n v="147000"/>
    <n v="88000"/>
    <n v="110000"/>
    <n v="224000"/>
    <n v="189000"/>
    <n v="228000"/>
    <n v="318000"/>
    <n v="823000"/>
    <n v="852000"/>
    <n v="924000"/>
    <n v="821000"/>
    <n v="633000"/>
    <n v="2436000"/>
    <n v="2602000"/>
    <n v="2112000"/>
    <n v="2147000"/>
    <n v="2000000"/>
    <n v="2504000"/>
    <n v="2816100"/>
    <n v="3097000"/>
    <n v="2781700"/>
    <n v="2214000"/>
    <n v="33609800"/>
  </r>
  <r>
    <x v="14"/>
    <x v="1"/>
    <x v="22"/>
    <n v="3124000"/>
    <n v="2361000"/>
    <n v="3254000"/>
    <n v="3280000"/>
    <n v="3782000"/>
    <n v="2854000"/>
    <n v="2183000"/>
    <n v="2854000"/>
    <n v="3579000"/>
    <n v="3011000"/>
    <n v="2955000"/>
    <n v="2766000"/>
    <n v="2663000"/>
    <n v="2494000"/>
    <n v="2461000"/>
    <n v="2366000"/>
    <n v="1532000"/>
    <n v="1391000"/>
    <n v="1434000"/>
    <n v="1495000"/>
    <n v="3053000"/>
    <n v="2735000"/>
    <n v="3229000"/>
    <n v="3626000"/>
    <n v="3017000"/>
    <n v="3418000"/>
    <n v="3725000"/>
    <n v="3952200"/>
    <n v="4217800"/>
    <n v="3338700"/>
    <n v="2356400"/>
    <n v="88507100"/>
  </r>
  <r>
    <x v="14"/>
    <x v="1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000"/>
    <n v="440000"/>
    <n v="494600"/>
    <n v="717300"/>
    <n v="384700"/>
    <n v="380700"/>
    <n v="2481300"/>
  </r>
  <r>
    <x v="14"/>
    <x v="1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57000"/>
    <n v="3042500"/>
    <n v="2875100"/>
    <n v="3573200"/>
    <n v="4589800"/>
    <n v="16637600"/>
  </r>
  <r>
    <x v="15"/>
    <x v="1"/>
    <x v="25"/>
    <n v="821000"/>
    <n v="805000"/>
    <n v="771000"/>
    <n v="772000"/>
    <n v="1059000"/>
    <n v="1428000"/>
    <n v="1426000"/>
    <n v="1726000"/>
    <n v="1931000"/>
    <n v="1998000"/>
    <n v="1966791"/>
    <n v="2017552"/>
    <n v="1669400"/>
    <n v="1610061"/>
    <n v="1576863"/>
    <n v="1358487"/>
    <n v="1688344"/>
    <n v="1630752"/>
    <n v="1524101"/>
    <n v="906483"/>
    <n v="1117809"/>
    <n v="1319542"/>
    <n v="1038740"/>
    <n v="939793"/>
    <n v="184828"/>
    <n v="255690"/>
    <n v="312678"/>
    <n v="531680"/>
    <n v="386196"/>
    <n v="240084"/>
    <n v="389934"/>
    <n v="35402808"/>
  </r>
  <r>
    <x v="15"/>
    <x v="1"/>
    <x v="6"/>
    <n v="0"/>
    <n v="0"/>
    <n v="0"/>
    <n v="0"/>
    <n v="0"/>
    <n v="0"/>
    <n v="0"/>
    <n v="0"/>
    <n v="0"/>
    <n v="0"/>
    <n v="42086"/>
    <n v="0.16500000000000001"/>
    <n v="0"/>
    <n v="0"/>
    <n v="0"/>
    <n v="0"/>
    <n v="0"/>
    <n v="0"/>
    <n v="0"/>
    <n v="0"/>
    <n v="0"/>
    <n v="0"/>
    <n v="0"/>
    <n v="296764"/>
    <n v="1117787"/>
    <n v="1053843"/>
    <n v="1138890"/>
    <n v="888214"/>
    <n v="1302194"/>
    <n v="1337831"/>
    <n v="1155119"/>
    <n v="8332728.165"/>
  </r>
  <r>
    <x v="15"/>
    <x v="1"/>
    <x v="2"/>
    <n v="3857000"/>
    <n v="4048000"/>
    <n v="3740000"/>
    <n v="3673000"/>
    <n v="3960000"/>
    <n v="4318000"/>
    <n v="4286000"/>
    <n v="4306000"/>
    <n v="4407000"/>
    <n v="4214000"/>
    <n v="4436501"/>
    <n v="4365533"/>
    <n v="4744243"/>
    <n v="4952115"/>
    <n v="4929447"/>
    <n v="5033120"/>
    <n v="5135195"/>
    <n v="5215828"/>
    <n v="5305772"/>
    <n v="5115989"/>
    <n v="6161701"/>
    <n v="5776798"/>
    <n v="5693358"/>
    <n v="5614967"/>
    <n v="5658561"/>
    <n v="6209222"/>
    <n v="6266825"/>
    <n v="6146796"/>
    <n v="5864622"/>
    <n v="5239605"/>
    <n v="4998440"/>
    <n v="153673638"/>
  </r>
  <r>
    <x v="16"/>
    <x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4000"/>
    <n v="1526688"/>
    <n v="897066"/>
    <n v="631293"/>
    <n v="656756"/>
    <n v="419810"/>
    <n v="5185613"/>
  </r>
  <r>
    <x v="17"/>
    <x v="0"/>
    <x v="18"/>
    <n v="0"/>
    <n v="0"/>
    <n v="0"/>
    <n v="0"/>
    <n v="0"/>
    <n v="0"/>
    <n v="0"/>
    <n v="0"/>
    <n v="0"/>
    <n v="0"/>
    <n v="0"/>
    <n v="0"/>
    <n v="2000"/>
    <n v="10000"/>
    <n v="0"/>
    <n v="0"/>
    <n v="0"/>
    <n v="0"/>
    <n v="3087000"/>
    <n v="2813000"/>
    <n v="1327000"/>
    <n v="3358000"/>
    <n v="5645000"/>
    <n v="4172000"/>
    <n v="5463000"/>
    <n v="5768428"/>
    <n v="4196992"/>
    <n v="4980789"/>
    <n v="3876972"/>
    <n v="2634024"/>
    <n v="4620683"/>
    <n v="51954888"/>
  </r>
  <r>
    <x v="17"/>
    <x v="0"/>
    <x v="0"/>
    <n v="0"/>
    <n v="1000"/>
    <n v="5000"/>
    <n v="0"/>
    <n v="13000"/>
    <n v="137000"/>
    <n v="0"/>
    <n v="23000"/>
    <n v="65000"/>
    <n v="4000"/>
    <n v="1000"/>
    <n v="0"/>
    <n v="1188000"/>
    <n v="135000"/>
    <n v="0"/>
    <n v="0"/>
    <n v="0"/>
    <n v="0"/>
    <n v="0"/>
    <n v="0"/>
    <n v="0"/>
    <n v="0"/>
    <n v="0"/>
    <n v="0"/>
    <n v="0"/>
    <n v="0"/>
    <n v="0"/>
    <n v="0"/>
    <n v="0"/>
    <n v="0"/>
    <n v="0"/>
    <n v="1572000"/>
  </r>
  <r>
    <x v="17"/>
    <x v="1"/>
    <x v="15"/>
    <n v="0"/>
    <n v="0"/>
    <n v="23000"/>
    <n v="16000"/>
    <n v="0"/>
    <n v="0"/>
    <n v="0"/>
    <n v="0"/>
    <n v="0"/>
    <n v="0"/>
    <n v="0"/>
    <n v="208000"/>
    <n v="50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2000"/>
  </r>
  <r>
    <x v="17"/>
    <x v="1"/>
    <x v="25"/>
    <n v="123000"/>
    <n v="150000"/>
    <n v="298000"/>
    <n v="1091000"/>
    <n v="951000"/>
    <n v="878000"/>
    <n v="571000"/>
    <n v="579000"/>
    <n v="595000"/>
    <n v="955000"/>
    <n v="2283000"/>
    <n v="2585000"/>
    <n v="8034000"/>
    <n v="9609000"/>
    <n v="4053000"/>
    <n v="4430000"/>
    <n v="5019000"/>
    <n v="5088000"/>
    <n v="2984000"/>
    <n v="3772000"/>
    <n v="5319000"/>
    <n v="7009000"/>
    <n v="3697000"/>
    <n v="4387000"/>
    <n v="3041000"/>
    <n v="1023039"/>
    <n v="3028687"/>
    <n v="2170434"/>
    <n v="1775618"/>
    <n v="4528190"/>
    <n v="3782161"/>
    <n v="93809129"/>
  </r>
  <r>
    <x v="17"/>
    <x v="1"/>
    <x v="27"/>
    <n v="0"/>
    <n v="0"/>
    <n v="0"/>
    <n v="0"/>
    <n v="0"/>
    <n v="0"/>
    <n v="0"/>
    <n v="0"/>
    <n v="0"/>
    <n v="0"/>
    <n v="0"/>
    <n v="2000"/>
    <n v="0"/>
    <n v="0"/>
    <n v="0"/>
    <n v="0"/>
    <n v="0"/>
    <n v="0"/>
    <n v="0"/>
    <n v="0"/>
    <n v="0"/>
    <n v="0"/>
    <n v="0"/>
    <n v="0"/>
    <n v="0"/>
    <n v="0"/>
    <n v="0"/>
    <n v="0"/>
    <n v="0"/>
    <n v="618508"/>
    <n v="2081881"/>
    <n v="2702389"/>
  </r>
  <r>
    <x v="17"/>
    <x v="1"/>
    <x v="21"/>
    <n v="0"/>
    <n v="0"/>
    <n v="0"/>
    <n v="0"/>
    <n v="0"/>
    <n v="0"/>
    <n v="0"/>
    <n v="0"/>
    <n v="0"/>
    <n v="0"/>
    <n v="0"/>
    <n v="0"/>
    <n v="361000"/>
    <n v="1128000"/>
    <n v="0"/>
    <n v="0"/>
    <n v="0"/>
    <n v="0"/>
    <n v="0"/>
    <n v="0"/>
    <n v="0"/>
    <n v="0"/>
    <n v="0"/>
    <n v="0"/>
    <n v="0"/>
    <n v="0"/>
    <n v="0"/>
    <n v="0"/>
    <n v="0"/>
    <n v="0"/>
    <n v="0"/>
    <n v="1489000"/>
  </r>
  <r>
    <x v="17"/>
    <x v="1"/>
    <x v="6"/>
    <n v="4516000"/>
    <n v="4621000"/>
    <n v="4060000"/>
    <n v="4267000"/>
    <n v="4323000"/>
    <n v="5148000"/>
    <n v="3423000"/>
    <n v="3389000"/>
    <n v="3243000"/>
    <n v="6283000"/>
    <n v="5258000"/>
    <n v="3080000"/>
    <n v="1802000"/>
    <n v="604000"/>
    <n v="0"/>
    <n v="0"/>
    <n v="0"/>
    <n v="0"/>
    <n v="0"/>
    <n v="0"/>
    <n v="0"/>
    <n v="0"/>
    <n v="0"/>
    <n v="0"/>
    <n v="0"/>
    <n v="0"/>
    <n v="0"/>
    <n v="0"/>
    <n v="0"/>
    <n v="0"/>
    <n v="0"/>
    <n v="54017000"/>
  </r>
  <r>
    <x v="17"/>
    <x v="1"/>
    <x v="2"/>
    <n v="5040000"/>
    <n v="5006000"/>
    <n v="4520000"/>
    <n v="5198000"/>
    <n v="5563000"/>
    <n v="5816000"/>
    <n v="7294000"/>
    <n v="9116000"/>
    <n v="8331000"/>
    <n v="13640000"/>
    <n v="14326000"/>
    <n v="14138000"/>
    <n v="7363000"/>
    <n v="8778000"/>
    <n v="17352000"/>
    <n v="19261000"/>
    <n v="22327000"/>
    <n v="18001000"/>
    <n v="18896000"/>
    <n v="8867000"/>
    <n v="8937000"/>
    <n v="9555000"/>
    <n v="22551000"/>
    <n v="24551000"/>
    <n v="24340000"/>
    <n v="23961000"/>
    <n v="16892309"/>
    <n v="15115734"/>
    <n v="20913614"/>
    <n v="12237602"/>
    <n v="8747674"/>
    <n v="406634933"/>
  </r>
  <r>
    <x v="17"/>
    <x v="1"/>
    <x v="26"/>
    <n v="0"/>
    <n v="0"/>
    <n v="0"/>
    <n v="0"/>
    <n v="0"/>
    <n v="0"/>
    <n v="0"/>
    <n v="0"/>
    <n v="0"/>
    <n v="0"/>
    <n v="0"/>
    <n v="0"/>
    <n v="0"/>
    <n v="87000"/>
    <n v="0"/>
    <n v="0"/>
    <n v="0"/>
    <n v="0"/>
    <n v="0"/>
    <n v="0"/>
    <n v="0"/>
    <n v="0"/>
    <n v="0"/>
    <n v="0"/>
    <n v="0"/>
    <n v="0"/>
    <n v="0"/>
    <n v="0"/>
    <n v="0"/>
    <n v="0"/>
    <n v="0"/>
    <n v="87000"/>
  </r>
  <r>
    <x v="17"/>
    <x v="1"/>
    <x v="19"/>
    <n v="0"/>
    <n v="0"/>
    <n v="0"/>
    <n v="0"/>
    <n v="0"/>
    <n v="0"/>
    <n v="0"/>
    <n v="0"/>
    <n v="0"/>
    <n v="294000"/>
    <n v="13000"/>
    <n v="22000"/>
    <n v="820000"/>
    <n v="103000"/>
    <n v="0"/>
    <n v="0"/>
    <n v="0"/>
    <n v="0"/>
    <n v="0"/>
    <n v="0"/>
    <n v="0"/>
    <n v="0"/>
    <n v="0"/>
    <n v="0"/>
    <n v="0"/>
    <n v="0"/>
    <n v="0"/>
    <n v="0"/>
    <n v="0"/>
    <n v="0"/>
    <n v="0"/>
    <n v="1252000"/>
  </r>
  <r>
    <x v="18"/>
    <x v="0"/>
    <x v="34"/>
    <n v="0"/>
    <n v="0"/>
    <n v="0"/>
    <n v="0"/>
    <n v="0"/>
    <n v="0"/>
    <n v="0"/>
    <n v="511000"/>
    <n v="682000"/>
    <n v="726000"/>
    <n v="163000"/>
    <n v="637000"/>
    <n v="800000"/>
    <n v="1226000"/>
    <n v="1001000"/>
    <n v="874000"/>
    <n v="1045000"/>
    <n v="0"/>
    <n v="554000"/>
    <n v="0"/>
    <n v="0"/>
    <n v="0"/>
    <n v="0"/>
    <n v="0"/>
    <n v="0"/>
    <n v="0"/>
    <n v="0"/>
    <n v="0"/>
    <n v="0"/>
    <n v="0"/>
    <n v="0"/>
    <n v="8219000"/>
  </r>
  <r>
    <x v="18"/>
    <x v="0"/>
    <x v="30"/>
    <n v="0"/>
    <n v="0"/>
    <n v="0"/>
    <n v="1052000"/>
    <n v="0"/>
    <n v="336000"/>
    <n v="681000"/>
    <n v="640000"/>
    <n v="802000"/>
    <n v="727000"/>
    <n v="629000"/>
    <n v="590000"/>
    <n v="588000"/>
    <n v="931000"/>
    <n v="853000"/>
    <n v="983000"/>
    <n v="884000"/>
    <n v="641000"/>
    <n v="779000"/>
    <n v="202000"/>
    <n v="0"/>
    <n v="60000"/>
    <n v="1005000"/>
    <n v="1029000"/>
    <n v="686000"/>
    <n v="66000"/>
    <n v="957000"/>
    <n v="895000"/>
    <n v="1410155"/>
    <n v="1376820"/>
    <n v="1484123"/>
    <n v="20287098"/>
  </r>
  <r>
    <x v="18"/>
    <x v="1"/>
    <x v="1"/>
    <n v="0"/>
    <n v="0"/>
    <n v="0"/>
    <n v="123000"/>
    <n v="151000"/>
    <n v="119000"/>
    <n v="84000"/>
    <n v="65000"/>
    <n v="106000"/>
    <n v="78000"/>
    <n v="64000"/>
    <n v="61000"/>
    <n v="86000"/>
    <n v="57000"/>
    <n v="80000"/>
    <n v="63000"/>
    <n v="45000"/>
    <n v="20000"/>
    <n v="29000"/>
    <n v="129000"/>
    <n v="137000"/>
    <n v="44000"/>
    <n v="75000"/>
    <n v="182000"/>
    <n v="520000"/>
    <n v="208000"/>
    <n v="506000"/>
    <n v="374000"/>
    <n v="609416"/>
    <n v="1021366"/>
    <n v="1864577"/>
    <n v="6901359"/>
  </r>
  <r>
    <x v="18"/>
    <x v="1"/>
    <x v="2"/>
    <n v="0"/>
    <n v="0"/>
    <n v="0"/>
    <n v="4425000"/>
    <n v="4412000"/>
    <n v="3901000"/>
    <n v="4036000"/>
    <n v="4141000"/>
    <n v="3018000"/>
    <n v="1953000"/>
    <n v="2006000"/>
    <n v="1316000"/>
    <n v="1871000"/>
    <n v="2761000"/>
    <n v="3156000"/>
    <n v="2265000"/>
    <n v="2547000"/>
    <n v="4889000"/>
    <n v="5576000"/>
    <n v="5616000"/>
    <n v="5331000"/>
    <n v="5136000"/>
    <n v="6048000"/>
    <n v="5452000"/>
    <n v="9204000"/>
    <n v="10659000"/>
    <n v="8754000"/>
    <n v="7341000"/>
    <n v="7054630"/>
    <n v="10085712"/>
    <n v="11235208"/>
    <n v="144189550"/>
  </r>
  <r>
    <x v="18"/>
    <x v="1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000"/>
    <n v="1033000"/>
    <n v="1536000"/>
    <n v="1615224"/>
    <n v="2280449"/>
    <n v="2158740"/>
    <n v="8637413"/>
  </r>
  <r>
    <x v="18"/>
    <x v="1"/>
    <x v="17"/>
    <n v="0"/>
    <n v="0"/>
    <n v="0"/>
    <n v="0"/>
    <n v="0"/>
    <n v="0"/>
    <n v="0"/>
    <n v="0"/>
    <n v="0"/>
    <n v="7000"/>
    <n v="3000"/>
    <n v="2000"/>
    <n v="1000"/>
    <n v="0"/>
    <n v="8000"/>
    <n v="0"/>
    <n v="4000"/>
    <n v="0"/>
    <n v="31000"/>
    <n v="62000"/>
    <n v="82000"/>
    <n v="26000"/>
    <n v="2000"/>
    <n v="122000"/>
    <n v="6000"/>
    <n v="0"/>
    <n v="3000"/>
    <n v="0"/>
    <n v="27992"/>
    <n v="26798"/>
    <n v="92552"/>
    <n v="506342"/>
  </r>
  <r>
    <x v="18"/>
    <x v="1"/>
    <x v="19"/>
    <n v="0"/>
    <n v="0"/>
    <n v="0"/>
    <n v="0"/>
    <n v="0"/>
    <n v="0"/>
    <n v="0"/>
    <n v="0"/>
    <n v="0"/>
    <n v="0"/>
    <n v="425000"/>
    <n v="1700000"/>
    <n v="1123000"/>
    <n v="10000"/>
    <n v="214000"/>
    <n v="817000"/>
    <n v="264000"/>
    <n v="2211000"/>
    <n v="2065000"/>
    <n v="1394000"/>
    <n v="760000"/>
    <n v="1514000"/>
    <n v="2673000"/>
    <n v="1016000"/>
    <n v="3092000"/>
    <n v="3512000"/>
    <n v="2764000"/>
    <n v="3125000"/>
    <n v="3098387"/>
    <n v="3077182"/>
    <n v="3788919"/>
    <n v="38643488"/>
  </r>
  <r>
    <x v="19"/>
    <x v="1"/>
    <x v="26"/>
    <n v="1733000"/>
    <n v="1712000"/>
    <n v="2538000"/>
    <n v="2077000"/>
    <n v="2257000"/>
    <n v="2655000"/>
    <n v="4116000"/>
    <n v="5376000"/>
    <n v="3974000"/>
    <n v="3628000"/>
    <n v="4698000"/>
    <n v="3741000"/>
    <n v="5329000"/>
    <n v="5898000"/>
    <n v="8612000"/>
    <n v="9626000"/>
    <n v="8624000"/>
    <n v="9641000"/>
    <n v="10744000"/>
    <n v="7598000"/>
    <n v="5814000"/>
    <n v="6742000"/>
    <n v="10766000"/>
    <n v="8100000"/>
    <n v="7247000"/>
    <n v="8077000"/>
    <n v="4616000"/>
    <n v="5505732"/>
    <n v="5667568"/>
    <n v="8099208"/>
    <n v="7553113"/>
    <n v="182764621"/>
  </r>
  <r>
    <x v="20"/>
    <x v="0"/>
    <x v="14"/>
    <n v="0"/>
    <n v="0"/>
    <n v="0"/>
    <n v="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00"/>
  </r>
  <r>
    <x v="20"/>
    <x v="0"/>
    <x v="36"/>
    <n v="0"/>
    <n v="0"/>
    <n v="644000"/>
    <n v="841000"/>
    <n v="0"/>
    <n v="0"/>
    <n v="0"/>
    <n v="27000"/>
    <n v="0"/>
    <n v="0"/>
    <n v="0"/>
    <n v="0"/>
    <n v="0"/>
    <n v="131000"/>
    <n v="424000"/>
    <n v="14000"/>
    <n v="0"/>
    <n v="315000"/>
    <n v="774000"/>
    <n v="412000"/>
    <n v="370000"/>
    <n v="529000"/>
    <n v="595000"/>
    <n v="83000"/>
    <n v="0"/>
    <n v="0"/>
    <n v="0"/>
    <n v="0"/>
    <n v="0"/>
    <n v="0"/>
    <n v="0"/>
    <n v="5159000"/>
  </r>
  <r>
    <x v="20"/>
    <x v="0"/>
    <x v="9"/>
    <n v="0"/>
    <n v="0"/>
    <n v="0"/>
    <n v="24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0000"/>
  </r>
  <r>
    <x v="20"/>
    <x v="0"/>
    <x v="20"/>
    <n v="0"/>
    <n v="0"/>
    <n v="26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3000"/>
  </r>
  <r>
    <x v="20"/>
    <x v="0"/>
    <x v="10"/>
    <n v="0"/>
    <n v="0"/>
    <n v="0"/>
    <n v="0"/>
    <n v="0"/>
    <n v="0"/>
    <n v="0"/>
    <n v="576000"/>
    <n v="638000"/>
    <n v="879000"/>
    <n v="467000"/>
    <n v="285000"/>
    <n v="80000"/>
    <n v="35000"/>
    <n v="256000"/>
    <n v="306000"/>
    <n v="30000"/>
    <n v="3000"/>
    <n v="10000"/>
    <n v="38000"/>
    <n v="82000"/>
    <n v="49000"/>
    <n v="67000"/>
    <n v="669000"/>
    <n v="542000"/>
    <n v="447000"/>
    <n v="1286000"/>
    <n v="768672"/>
    <n v="692793"/>
    <n v="1569042"/>
    <n v="2695808"/>
    <n v="12471315"/>
  </r>
  <r>
    <x v="20"/>
    <x v="0"/>
    <x v="0"/>
    <n v="0"/>
    <n v="0"/>
    <n v="48000"/>
    <n v="0"/>
    <n v="0"/>
    <n v="0"/>
    <n v="0"/>
    <n v="0"/>
    <n v="0"/>
    <n v="0"/>
    <n v="0"/>
    <n v="0"/>
    <n v="0"/>
    <n v="0"/>
    <n v="0"/>
    <n v="0"/>
    <n v="6000"/>
    <n v="125000"/>
    <n v="2000"/>
    <n v="62000"/>
    <n v="217000"/>
    <n v="0"/>
    <n v="0"/>
    <n v="0"/>
    <n v="0"/>
    <n v="0"/>
    <n v="0"/>
    <n v="0"/>
    <n v="57148"/>
    <n v="149333"/>
    <n v="403731"/>
    <n v="1070212"/>
  </r>
  <r>
    <x v="20"/>
    <x v="0"/>
    <x v="30"/>
    <n v="0"/>
    <n v="0"/>
    <n v="1751000"/>
    <n v="552000"/>
    <n v="0"/>
    <n v="0"/>
    <n v="0"/>
    <n v="0"/>
    <n v="0"/>
    <n v="0"/>
    <n v="0"/>
    <n v="0"/>
    <n v="0"/>
    <n v="0"/>
    <n v="0"/>
    <n v="30000"/>
    <n v="45000"/>
    <n v="341000"/>
    <n v="13000"/>
    <n v="33000"/>
    <n v="2000"/>
    <n v="84000"/>
    <n v="524000"/>
    <n v="64000"/>
    <n v="122000"/>
    <n v="172000"/>
    <n v="29000"/>
    <n v="473077"/>
    <n v="73315"/>
    <n v="501061"/>
    <n v="583848"/>
    <n v="5393301"/>
  </r>
  <r>
    <x v="20"/>
    <x v="1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0"/>
    <n v="0"/>
    <n v="0"/>
    <n v="0"/>
    <n v="0"/>
    <n v="0"/>
    <n v="0"/>
    <n v="0"/>
    <n v="0"/>
    <n v="0"/>
    <n v="0"/>
    <n v="1000"/>
  </r>
  <r>
    <x v="20"/>
    <x v="1"/>
    <x v="29"/>
    <n v="0"/>
    <n v="0"/>
    <n v="133000"/>
    <n v="0"/>
    <n v="0"/>
    <n v="0"/>
    <n v="0"/>
    <n v="146000"/>
    <n v="0"/>
    <n v="222000"/>
    <n v="0"/>
    <n v="0"/>
    <n v="168000"/>
    <n v="682000"/>
    <n v="1830000"/>
    <n v="1815000"/>
    <n v="822000"/>
    <n v="66000"/>
    <n v="39000"/>
    <n v="35000"/>
    <n v="28000"/>
    <n v="1861000"/>
    <n v="1330000"/>
    <n v="886000"/>
    <n v="564000"/>
    <n v="875000"/>
    <n v="515000"/>
    <n v="1513682"/>
    <n v="1728989"/>
    <n v="1432929"/>
    <n v="2048373"/>
    <n v="18740973"/>
  </r>
  <r>
    <x v="20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22000"/>
    <n v="2000"/>
    <n v="26000"/>
    <n v="0"/>
    <n v="0"/>
    <n v="0"/>
    <n v="0"/>
    <n v="0"/>
    <n v="0"/>
    <n v="0"/>
    <n v="0"/>
    <n v="0"/>
    <n v="0"/>
    <n v="0"/>
    <n v="50000"/>
  </r>
  <r>
    <x v="20"/>
    <x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6000"/>
    <n v="0"/>
    <n v="0"/>
    <n v="0"/>
    <n v="0"/>
    <n v="0"/>
    <n v="0"/>
    <n v="0"/>
    <n v="0"/>
    <n v="0"/>
    <n v="0"/>
    <n v="0"/>
    <n v="8000"/>
  </r>
  <r>
    <x v="20"/>
    <x v="1"/>
    <x v="12"/>
    <n v="0"/>
    <n v="0"/>
    <n v="0"/>
    <n v="0"/>
    <n v="0"/>
    <n v="0"/>
    <n v="0"/>
    <n v="0"/>
    <n v="0"/>
    <n v="2000"/>
    <n v="0"/>
    <n v="388000"/>
    <n v="0"/>
    <n v="0"/>
    <n v="74000"/>
    <n v="0"/>
    <n v="0"/>
    <n v="0"/>
    <n v="0"/>
    <n v="0"/>
    <n v="0"/>
    <n v="0"/>
    <n v="0"/>
    <n v="0"/>
    <n v="0"/>
    <n v="0"/>
    <n v="0"/>
    <n v="0"/>
    <n v="0"/>
    <n v="0"/>
    <n v="0"/>
    <n v="464000"/>
  </r>
  <r>
    <x v="20"/>
    <x v="1"/>
    <x v="3"/>
    <n v="0"/>
    <n v="0"/>
    <n v="0"/>
    <n v="0"/>
    <n v="0"/>
    <n v="0"/>
    <n v="0"/>
    <n v="28000"/>
    <n v="86000"/>
    <n v="0"/>
    <n v="307000"/>
    <n v="1000"/>
    <n v="0"/>
    <n v="0"/>
    <n v="0"/>
    <n v="156000"/>
    <n v="86000"/>
    <n v="329000"/>
    <n v="72000"/>
    <n v="39000"/>
    <n v="67000"/>
    <n v="887000"/>
    <n v="1387000"/>
    <n v="1035000"/>
    <n v="1583000"/>
    <n v="2998000"/>
    <n v="2347000"/>
    <n v="2086323"/>
    <n v="1144349"/>
    <n v="1840268"/>
    <n v="2519888"/>
    <n v="18998828"/>
  </r>
  <r>
    <x v="20"/>
    <x v="1"/>
    <x v="17"/>
    <n v="0"/>
    <n v="0"/>
    <n v="0"/>
    <n v="0"/>
    <n v="0"/>
    <n v="0"/>
    <n v="0"/>
    <n v="0"/>
    <n v="0"/>
    <n v="0"/>
    <n v="0"/>
    <n v="93000"/>
    <n v="188000"/>
    <n v="114000"/>
    <n v="0"/>
    <n v="0"/>
    <n v="0"/>
    <n v="64000"/>
    <n v="7000"/>
    <n v="0"/>
    <n v="0"/>
    <n v="0"/>
    <n v="0"/>
    <n v="0"/>
    <n v="0"/>
    <n v="0"/>
    <n v="0"/>
    <n v="0"/>
    <n v="0"/>
    <n v="0"/>
    <n v="0"/>
    <n v="466000"/>
  </r>
  <r>
    <x v="21"/>
    <x v="0"/>
    <x v="30"/>
    <n v="0"/>
    <n v="0"/>
    <n v="0"/>
    <n v="341000"/>
    <n v="853000"/>
    <n v="1574000"/>
    <n v="2203000"/>
    <n v="2315000"/>
    <n v="0"/>
    <n v="0"/>
    <n v="0"/>
    <n v="330000"/>
    <n v="110000"/>
    <n v="76000"/>
    <n v="63000"/>
    <n v="5000"/>
    <n v="39000"/>
    <n v="58000"/>
    <n v="178000"/>
    <n v="102000"/>
    <n v="287000"/>
    <n v="178000"/>
    <n v="56000"/>
    <n v="173000"/>
    <n v="62000"/>
    <n v="64000"/>
    <n v="64000"/>
    <n v="9000"/>
    <n v="170000"/>
    <n v="30000"/>
    <n v="93000"/>
    <n v="9433000"/>
  </r>
  <r>
    <x v="21"/>
    <x v="1"/>
    <x v="1"/>
    <n v="0"/>
    <n v="0"/>
    <n v="0"/>
    <n v="3689000"/>
    <n v="1772000"/>
    <n v="1566000"/>
    <n v="3510000"/>
    <n v="4321000"/>
    <n v="3481000"/>
    <n v="2499000"/>
    <n v="4254000"/>
    <n v="3711000"/>
    <n v="4306000"/>
    <n v="5819000"/>
    <n v="6045000"/>
    <n v="5208000"/>
    <n v="5178000"/>
    <n v="9922000"/>
    <n v="6683000"/>
    <n v="6555000"/>
    <n v="5492000"/>
    <n v="7992000"/>
    <n v="9915000"/>
    <n v="7364000"/>
    <n v="9400000"/>
    <n v="10008000"/>
    <n v="8987000"/>
    <n v="11176000"/>
    <n v="8962000"/>
    <n v="10219000"/>
    <n v="9984000"/>
    <n v="178018000"/>
  </r>
  <r>
    <x v="21"/>
    <x v="1"/>
    <x v="3"/>
    <n v="0"/>
    <n v="0"/>
    <n v="0"/>
    <n v="267000"/>
    <n v="182000"/>
    <n v="308000"/>
    <n v="162000"/>
    <n v="124000"/>
    <n v="94000"/>
    <n v="117000"/>
    <n v="0"/>
    <n v="0"/>
    <n v="0"/>
    <n v="0"/>
    <n v="0"/>
    <n v="0"/>
    <n v="0"/>
    <n v="0"/>
    <n v="0"/>
    <n v="0"/>
    <n v="56000"/>
    <n v="5000"/>
    <n v="2000"/>
    <n v="9000"/>
    <n v="1000"/>
    <n v="1000"/>
    <n v="11000"/>
    <n v="6000"/>
    <n v="60000"/>
    <n v="44000"/>
    <n v="57000"/>
    <n v="1506000"/>
  </r>
  <r>
    <x v="21"/>
    <x v="1"/>
    <x v="16"/>
    <n v="0"/>
    <n v="0"/>
    <n v="0"/>
    <n v="0"/>
    <n v="0"/>
    <n v="0"/>
    <n v="0"/>
    <n v="38000"/>
    <n v="806000"/>
    <n v="1122000"/>
    <n v="1697000"/>
    <n v="2024000"/>
    <n v="2294000"/>
    <n v="2728000"/>
    <n v="2623000"/>
    <n v="2792000"/>
    <n v="3373000"/>
    <n v="3600000"/>
    <n v="2551000"/>
    <n v="2337000"/>
    <n v="1499000"/>
    <n v="3052000"/>
    <n v="3499000"/>
    <n v="3173000"/>
    <n v="3501000"/>
    <n v="4926000"/>
    <n v="4187000"/>
    <n v="4372000"/>
    <n v="3236000"/>
    <n v="3245000"/>
    <n v="3155000"/>
    <n v="65830000"/>
  </r>
  <r>
    <x v="22"/>
    <x v="0"/>
    <x v="14"/>
    <n v="0"/>
    <n v="0"/>
    <n v="0"/>
    <n v="0"/>
    <n v="0"/>
    <n v="0"/>
    <n v="0"/>
    <n v="218000"/>
    <n v="235000"/>
    <n v="3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63000"/>
  </r>
  <r>
    <x v="22"/>
    <x v="0"/>
    <x v="9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00"/>
  </r>
  <r>
    <x v="22"/>
    <x v="0"/>
    <x v="10"/>
    <n v="0"/>
    <n v="0"/>
    <n v="7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000"/>
  </r>
  <r>
    <x v="22"/>
    <x v="0"/>
    <x v="0"/>
    <n v="0"/>
    <n v="0"/>
    <n v="137000"/>
    <n v="621000"/>
    <n v="239000"/>
    <n v="328000"/>
    <n v="284000"/>
    <n v="238000"/>
    <n v="265000"/>
    <n v="12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40000"/>
  </r>
  <r>
    <x v="22"/>
    <x v="1"/>
    <x v="15"/>
    <n v="0"/>
    <n v="0"/>
    <n v="1000"/>
    <n v="0"/>
    <n v="72000"/>
    <n v="327000"/>
    <n v="304000"/>
    <n v="306000"/>
    <n v="158000"/>
    <n v="107000"/>
    <n v="3815000"/>
    <n v="2638000"/>
    <n v="3590000"/>
    <n v="4898000"/>
    <n v="2012000"/>
    <n v="1349000"/>
    <n v="833000"/>
    <n v="1436000"/>
    <n v="1214000"/>
    <n v="2534000"/>
    <n v="2008000"/>
    <n v="2380000"/>
    <n v="4596000"/>
    <n v="2179000"/>
    <n v="3121000"/>
    <n v="4736000"/>
    <n v="3704000"/>
    <n v="5979937"/>
    <n v="4096183"/>
    <n v="5871657"/>
    <n v="4777438"/>
    <n v="69043215"/>
  </r>
  <r>
    <x v="22"/>
    <x v="1"/>
    <x v="31"/>
    <n v="0"/>
    <n v="0"/>
    <n v="40000"/>
    <n v="60000"/>
    <n v="89000"/>
    <n v="58000"/>
    <n v="87000"/>
    <n v="44000"/>
    <n v="29000"/>
    <n v="31000"/>
    <n v="403000"/>
    <n v="500000"/>
    <n v="199000"/>
    <n v="1070000"/>
    <n v="5417000"/>
    <n v="7992000"/>
    <n v="6860000"/>
    <n v="4372000"/>
    <n v="4916000"/>
    <n v="5186000"/>
    <n v="6493000"/>
    <n v="4591000"/>
    <n v="2740000"/>
    <n v="5210000"/>
    <n v="4016000"/>
    <n v="4228000"/>
    <n v="4484000"/>
    <n v="3001152"/>
    <n v="4774042"/>
    <n v="2904323"/>
    <n v="1919405"/>
    <n v="81713922"/>
  </r>
  <r>
    <x v="22"/>
    <x v="1"/>
    <x v="1"/>
    <n v="0"/>
    <n v="0"/>
    <n v="0"/>
    <n v="0"/>
    <n v="0"/>
    <n v="0"/>
    <n v="0"/>
    <n v="0"/>
    <n v="1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000"/>
  </r>
  <r>
    <x v="22"/>
    <x v="1"/>
    <x v="2"/>
    <n v="0"/>
    <n v="0"/>
    <n v="0"/>
    <n v="0"/>
    <n v="0"/>
    <n v="0"/>
    <n v="167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7000"/>
  </r>
  <r>
    <x v="22"/>
    <x v="1"/>
    <x v="4"/>
    <n v="0"/>
    <n v="0"/>
    <n v="51000"/>
    <n v="25000"/>
    <n v="48000"/>
    <n v="27000"/>
    <n v="13000"/>
    <n v="14000"/>
    <n v="13000"/>
    <n v="20000"/>
    <n v="6000"/>
    <n v="10000"/>
    <n v="5000"/>
    <n v="7000"/>
    <n v="4000"/>
    <n v="1000"/>
    <n v="13000"/>
    <n v="298000"/>
    <n v="95000"/>
    <n v="60000"/>
    <n v="124000"/>
    <n v="65000"/>
    <n v="116000"/>
    <n v="132000"/>
    <n v="117000"/>
    <n v="81000"/>
    <n v="171000"/>
    <n v="151443"/>
    <n v="60014"/>
    <n v="245293"/>
    <n v="423107"/>
    <n v="2395857"/>
  </r>
  <r>
    <x v="23"/>
    <x v="0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999999999999999E-2"/>
    <n v="1.6E-2"/>
    <n v="3.1E-2"/>
  </r>
  <r>
    <x v="23"/>
    <x v="0"/>
    <x v="37"/>
    <n v="0"/>
    <n v="0"/>
    <n v="0"/>
    <n v="0"/>
    <n v="0"/>
    <n v="0"/>
    <n v="0"/>
    <n v="2000"/>
    <n v="0"/>
    <n v="8000"/>
    <n v="1000"/>
    <n v="12000"/>
    <n v="12000"/>
    <n v="29000"/>
    <n v="21000"/>
    <n v="110000"/>
    <n v="28000"/>
    <n v="22000"/>
    <n v="15000"/>
    <n v="8000"/>
    <n v="34000"/>
    <n v="16000"/>
    <n v="5000"/>
    <n v="1000"/>
    <n v="2000"/>
    <n v="14000"/>
    <n v="8000"/>
    <n v="8000"/>
    <n v="180000"/>
    <n v="1207714"/>
    <n v="409756"/>
    <n v="2153470"/>
  </r>
  <r>
    <x v="23"/>
    <x v="1"/>
    <x v="6"/>
    <n v="1511000"/>
    <n v="1466000"/>
    <n v="3154000"/>
    <n v="2703000"/>
    <n v="3737000"/>
    <n v="5891000"/>
    <n v="3745000"/>
    <n v="2114000"/>
    <n v="5266000"/>
    <n v="7466000"/>
    <n v="8500000"/>
    <n v="6699000"/>
    <n v="9062000"/>
    <n v="6387000"/>
    <n v="5978000"/>
    <n v="7301000"/>
    <n v="5890000"/>
    <n v="6598000"/>
    <n v="4552000"/>
    <n v="3942000"/>
    <n v="1983000"/>
    <n v="3986000"/>
    <n v="4911000"/>
    <n v="4937000"/>
    <n v="5963000"/>
    <n v="9131000"/>
    <n v="12135000"/>
    <n v="15564000"/>
    <n v="15514000"/>
    <n v="12813153"/>
    <n v="11421711"/>
    <n v="200320864"/>
  </r>
  <r>
    <x v="23"/>
    <x v="1"/>
    <x v="38"/>
    <n v="1697000"/>
    <n v="1617000"/>
    <n v="1197000"/>
    <n v="1903000"/>
    <n v="1369000"/>
    <n v="1742000"/>
    <n v="3005000"/>
    <n v="2481000"/>
    <n v="3698000"/>
    <n v="4485000"/>
    <n v="3767000"/>
    <n v="3466000"/>
    <n v="3430000"/>
    <n v="3104000"/>
    <n v="2112000"/>
    <n v="2801000"/>
    <n v="3175000"/>
    <n v="2153000"/>
    <n v="1314000"/>
    <n v="2801000"/>
    <n v="3189000"/>
    <n v="3930000"/>
    <n v="2871000"/>
    <n v="4949000"/>
    <n v="6345000"/>
    <n v="5811000"/>
    <n v="9702000"/>
    <n v="8190000"/>
    <n v="8324000"/>
    <n v="4699958"/>
    <n v="6096881"/>
    <n v="115424839"/>
  </r>
  <r>
    <x v="24"/>
    <x v="0"/>
    <x v="18"/>
    <n v="12330000"/>
    <n v="4748000"/>
    <n v="6682000"/>
    <n v="6287000"/>
    <n v="4438000"/>
    <n v="6860000"/>
    <n v="4055000"/>
    <n v="3677000"/>
    <n v="3007000"/>
    <n v="5906000"/>
    <n v="15723000"/>
    <n v="5188000"/>
    <n v="11976000"/>
    <n v="4795000"/>
    <n v="2258000"/>
    <n v="10817000"/>
    <n v="6452000"/>
    <n v="10199000"/>
    <n v="7641000"/>
    <n v="7114000"/>
    <n v="2883000"/>
    <n v="6032000"/>
    <n v="9955000"/>
    <n v="6904000"/>
    <n v="9856000"/>
    <n v="7222000"/>
    <n v="9118000"/>
    <n v="9091000"/>
    <n v="8183000"/>
    <n v="5180000"/>
    <n v="9685000"/>
    <n v="224262000"/>
  </r>
  <r>
    <x v="24"/>
    <x v="1"/>
    <x v="27"/>
    <n v="219000"/>
    <n v="815000"/>
    <n v="1474000"/>
    <n v="1312000"/>
    <n v="1931000"/>
    <n v="627000"/>
    <n v="8668000"/>
    <n v="5243000"/>
    <n v="2155000"/>
    <n v="1611000"/>
    <n v="1619000"/>
    <n v="2237000"/>
    <n v="4094000"/>
    <n v="7469000"/>
    <n v="2453000"/>
    <n v="761000"/>
    <n v="5246000"/>
    <n v="2128000"/>
    <n v="1368000"/>
    <n v="2310000"/>
    <n v="4703000"/>
    <n v="2537000"/>
    <n v="1316000"/>
    <n v="3806000"/>
    <n v="3153000"/>
    <n v="1907000"/>
    <n v="4015000"/>
    <n v="2203000"/>
    <n v="2795000"/>
    <n v="2805000"/>
    <n v="1648000"/>
    <n v="84628000"/>
  </r>
  <r>
    <x v="24"/>
    <x v="1"/>
    <x v="21"/>
    <n v="360000"/>
    <n v="662000"/>
    <n v="691000"/>
    <n v="379000"/>
    <n v="298000"/>
    <n v="213000"/>
    <n v="2151000"/>
    <n v="932000"/>
    <n v="852000"/>
    <n v="847000"/>
    <n v="830000"/>
    <n v="2597000"/>
    <n v="2492000"/>
    <n v="7181000"/>
    <n v="7153000"/>
    <n v="1393000"/>
    <n v="2458000"/>
    <n v="2565000"/>
    <n v="3088000"/>
    <n v="2959000"/>
    <n v="4563000"/>
    <n v="3035000"/>
    <n v="23000"/>
    <n v="204000"/>
    <n v="0"/>
    <n v="2000"/>
    <n v="60000"/>
    <n v="88000"/>
    <n v="179000"/>
    <n v="50000"/>
    <n v="1000"/>
    <n v="48306000"/>
  </r>
  <r>
    <x v="24"/>
    <x v="1"/>
    <x v="2"/>
    <n v="0"/>
    <n v="0"/>
    <n v="0"/>
    <n v="0"/>
    <n v="14000"/>
    <n v="20000"/>
    <n v="1011000"/>
    <n v="400000"/>
    <n v="88000"/>
    <n v="92000"/>
    <n v="83000"/>
    <n v="1142000"/>
    <n v="1352000"/>
    <n v="2196000"/>
    <n v="1405000"/>
    <n v="423000"/>
    <n v="1891000"/>
    <n v="930000"/>
    <n v="512000"/>
    <n v="1128000"/>
    <n v="2288000"/>
    <n v="600000"/>
    <n v="259000"/>
    <n v="998000"/>
    <n v="736000"/>
    <n v="143000"/>
    <n v="798000"/>
    <n v="251000"/>
    <n v="452000"/>
    <n v="564000"/>
    <n v="386000"/>
    <n v="20162000"/>
  </r>
  <r>
    <x v="24"/>
    <x v="1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1000"/>
    <n v="113000"/>
    <n v="218000"/>
    <n v="283000"/>
    <n v="95000"/>
    <n v="830000"/>
  </r>
  <r>
    <x v="24"/>
    <x v="1"/>
    <x v="16"/>
    <n v="0"/>
    <n v="0"/>
    <n v="0"/>
    <n v="0"/>
    <n v="0"/>
    <n v="0"/>
    <n v="0"/>
    <n v="0"/>
    <n v="0"/>
    <n v="0"/>
    <n v="53000"/>
    <n v="0"/>
    <n v="196000"/>
    <n v="2646000"/>
    <n v="2377000"/>
    <n v="1182000"/>
    <n v="1490000"/>
    <n v="230000"/>
    <n v="145000"/>
    <n v="254000"/>
    <n v="494000"/>
    <n v="277000"/>
    <n v="129000"/>
    <n v="762000"/>
    <n v="107000"/>
    <n v="20000"/>
    <n v="175000"/>
    <n v="150000"/>
    <n v="375000"/>
    <n v="188000"/>
    <n v="12000"/>
    <n v="1126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8391D-1D70-A642-8026-C2BC9E394FE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H212" firstHeaderRow="0" firstDataRow="1" firstDataCol="3"/>
  <pivotFields count="35">
    <pivotField axis="axisRow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0">
        <item x="28"/>
        <item x="24"/>
        <item x="15"/>
        <item x="34"/>
        <item x="25"/>
        <item x="14"/>
        <item x="29"/>
        <item x="31"/>
        <item x="1"/>
        <item x="27"/>
        <item x="23"/>
        <item x="21"/>
        <item x="6"/>
        <item x="2"/>
        <item x="12"/>
        <item x="3"/>
        <item x="4"/>
        <item x="22"/>
        <item x="35"/>
        <item x="7"/>
        <item x="33"/>
        <item x="36"/>
        <item x="32"/>
        <item x="37"/>
        <item x="8"/>
        <item x="18"/>
        <item x="16"/>
        <item x="38"/>
        <item x="9"/>
        <item x="13"/>
        <item x="20"/>
        <item x="10"/>
        <item x="17"/>
        <item x="5"/>
        <item x="26"/>
        <item x="19"/>
        <item x="0"/>
        <item x="11"/>
        <item x="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9">
    <i>
      <x/>
      <x/>
      <x v="36"/>
    </i>
    <i t="default" r="1">
      <x/>
    </i>
    <i r="1">
      <x v="1"/>
      <x v="8"/>
    </i>
    <i r="2">
      <x v="13"/>
    </i>
    <i r="2">
      <x v="15"/>
    </i>
    <i r="2">
      <x v="16"/>
    </i>
    <i r="2">
      <x v="33"/>
    </i>
    <i t="default" r="1">
      <x v="1"/>
    </i>
    <i t="default">
      <x/>
    </i>
    <i>
      <x v="1"/>
      <x v="1"/>
      <x v="12"/>
    </i>
    <i r="2">
      <x v="13"/>
    </i>
    <i r="2">
      <x v="19"/>
    </i>
    <i r="2">
      <x v="24"/>
    </i>
    <i t="default" r="1">
      <x v="1"/>
    </i>
    <i t="default">
      <x v="1"/>
    </i>
    <i>
      <x v="2"/>
      <x/>
      <x v="28"/>
    </i>
    <i r="2">
      <x v="31"/>
    </i>
    <i r="2">
      <x v="37"/>
    </i>
    <i t="default" r="1">
      <x/>
    </i>
    <i r="1">
      <x v="1"/>
      <x v="14"/>
    </i>
    <i r="2">
      <x v="29"/>
    </i>
    <i t="default" r="1">
      <x v="1"/>
    </i>
    <i t="default">
      <x v="2"/>
    </i>
    <i>
      <x v="3"/>
      <x/>
      <x v="5"/>
    </i>
    <i r="2">
      <x v="31"/>
    </i>
    <i t="default" r="1">
      <x/>
    </i>
    <i r="1">
      <x v="1"/>
      <x v="15"/>
    </i>
    <i r="2">
      <x v="33"/>
    </i>
    <i t="default" r="1">
      <x v="1"/>
    </i>
    <i t="default">
      <x v="3"/>
    </i>
    <i>
      <x v="4"/>
      <x v="1"/>
      <x v="2"/>
    </i>
    <i r="2">
      <x v="13"/>
    </i>
    <i r="2">
      <x v="26"/>
    </i>
    <i r="2">
      <x v="32"/>
    </i>
    <i t="default" r="1">
      <x v="1"/>
    </i>
    <i t="default">
      <x v="4"/>
    </i>
    <i>
      <x v="5"/>
      <x/>
      <x v="25"/>
    </i>
    <i t="default" r="1">
      <x/>
    </i>
    <i r="1">
      <x v="1"/>
      <x v="13"/>
    </i>
    <i r="2">
      <x v="24"/>
    </i>
    <i r="2">
      <x v="35"/>
    </i>
    <i t="default" r="1">
      <x v="1"/>
    </i>
    <i t="default">
      <x v="5"/>
    </i>
    <i>
      <x v="6"/>
      <x/>
      <x v="30"/>
    </i>
    <i t="default" r="1">
      <x/>
    </i>
    <i r="1">
      <x v="1"/>
      <x v="11"/>
    </i>
    <i r="2">
      <x v="17"/>
    </i>
    <i t="default" r="1">
      <x v="1"/>
    </i>
    <i t="default">
      <x v="6"/>
    </i>
    <i>
      <x v="7"/>
      <x/>
      <x v="25"/>
    </i>
    <i r="2">
      <x v="30"/>
    </i>
    <i t="default" r="1">
      <x/>
    </i>
    <i r="1">
      <x v="1"/>
      <x v="10"/>
    </i>
    <i r="2">
      <x v="35"/>
    </i>
    <i t="default" r="1">
      <x v="1"/>
    </i>
    <i t="default">
      <x v="7"/>
    </i>
    <i>
      <x v="8"/>
      <x/>
      <x v="1"/>
    </i>
    <i r="2">
      <x v="36"/>
    </i>
    <i t="default" r="1">
      <x/>
    </i>
    <i r="1">
      <x v="1"/>
      <x v="4"/>
    </i>
    <i r="2">
      <x v="13"/>
    </i>
    <i r="2">
      <x v="16"/>
    </i>
    <i r="2">
      <x v="34"/>
    </i>
    <i t="default" r="1">
      <x v="1"/>
    </i>
    <i t="default">
      <x v="8"/>
    </i>
    <i>
      <x v="9"/>
      <x/>
      <x v="36"/>
    </i>
    <i t="default" r="1">
      <x/>
    </i>
    <i r="1">
      <x v="1"/>
      <x v="2"/>
    </i>
    <i r="2">
      <x v="8"/>
    </i>
    <i r="2">
      <x v="9"/>
    </i>
    <i r="2">
      <x v="12"/>
    </i>
    <i r="2">
      <x v="19"/>
    </i>
    <i r="2">
      <x v="24"/>
    </i>
    <i r="2">
      <x v="26"/>
    </i>
    <i r="2">
      <x v="35"/>
    </i>
    <i t="default" r="1">
      <x v="1"/>
    </i>
    <i t="default">
      <x v="9"/>
    </i>
    <i>
      <x v="10"/>
      <x/>
      <x/>
    </i>
    <i r="2">
      <x v="28"/>
    </i>
    <i r="2">
      <x v="31"/>
    </i>
    <i r="2">
      <x v="37"/>
    </i>
    <i t="default" r="1">
      <x/>
    </i>
    <i r="1">
      <x v="1"/>
      <x v="2"/>
    </i>
    <i r="2">
      <x v="6"/>
    </i>
    <i r="2">
      <x v="15"/>
    </i>
    <i r="2">
      <x v="16"/>
    </i>
    <i t="default" r="1">
      <x v="1"/>
    </i>
    <i t="default">
      <x v="10"/>
    </i>
    <i>
      <x v="11"/>
      <x/>
      <x v="31"/>
    </i>
    <i r="2">
      <x v="38"/>
    </i>
    <i t="default" r="1">
      <x/>
    </i>
    <i r="1">
      <x v="1"/>
      <x v="2"/>
    </i>
    <i r="2">
      <x v="7"/>
    </i>
    <i r="2">
      <x v="29"/>
    </i>
    <i r="2">
      <x v="32"/>
    </i>
    <i t="default" r="1">
      <x v="1"/>
    </i>
    <i t="default">
      <x v="11"/>
    </i>
    <i>
      <x v="12"/>
      <x/>
      <x v="22"/>
    </i>
    <i r="2">
      <x v="36"/>
    </i>
    <i t="default" r="1">
      <x/>
    </i>
    <i r="1">
      <x v="1"/>
      <x v="2"/>
    </i>
    <i r="2">
      <x v="12"/>
    </i>
    <i r="2">
      <x v="14"/>
    </i>
    <i r="2">
      <x v="20"/>
    </i>
    <i r="2">
      <x v="33"/>
    </i>
    <i t="default" r="1">
      <x v="1"/>
    </i>
    <i t="default">
      <x v="12"/>
    </i>
    <i>
      <x v="13"/>
      <x/>
      <x v="3"/>
    </i>
    <i r="2">
      <x v="30"/>
    </i>
    <i t="default" r="1">
      <x/>
    </i>
    <i r="1">
      <x v="1"/>
      <x v="10"/>
    </i>
    <i r="2">
      <x v="18"/>
    </i>
    <i t="default" r="1">
      <x v="1"/>
    </i>
    <i t="default">
      <x v="13"/>
    </i>
    <i>
      <x v="14"/>
      <x/>
      <x v="3"/>
    </i>
    <i r="2">
      <x v="30"/>
    </i>
    <i t="default" r="1">
      <x/>
    </i>
    <i r="1">
      <x v="1"/>
      <x v="17"/>
    </i>
    <i r="2">
      <x v="26"/>
    </i>
    <i r="2">
      <x v="35"/>
    </i>
    <i t="default" r="1">
      <x v="1"/>
    </i>
    <i t="default">
      <x v="14"/>
    </i>
    <i>
      <x v="15"/>
      <x v="1"/>
      <x v="4"/>
    </i>
    <i r="2">
      <x v="12"/>
    </i>
    <i r="2">
      <x v="13"/>
    </i>
    <i t="default" r="1">
      <x v="1"/>
    </i>
    <i t="default">
      <x v="15"/>
    </i>
    <i>
      <x v="16"/>
      <x v="1"/>
      <x v="16"/>
    </i>
    <i t="default" r="1">
      <x v="1"/>
    </i>
    <i t="default">
      <x v="16"/>
    </i>
    <i>
      <x v="17"/>
      <x/>
      <x v="25"/>
    </i>
    <i r="2">
      <x v="36"/>
    </i>
    <i t="default" r="1">
      <x/>
    </i>
    <i r="1">
      <x v="1"/>
      <x v="2"/>
    </i>
    <i r="2">
      <x v="4"/>
    </i>
    <i r="2">
      <x v="9"/>
    </i>
    <i r="2">
      <x v="11"/>
    </i>
    <i r="2">
      <x v="12"/>
    </i>
    <i r="2">
      <x v="13"/>
    </i>
    <i r="2">
      <x v="34"/>
    </i>
    <i r="2">
      <x v="35"/>
    </i>
    <i t="default" r="1">
      <x v="1"/>
    </i>
    <i t="default">
      <x v="17"/>
    </i>
    <i>
      <x v="18"/>
      <x/>
      <x v="3"/>
    </i>
    <i r="2">
      <x v="38"/>
    </i>
    <i t="default" r="1">
      <x/>
    </i>
    <i r="1">
      <x v="1"/>
      <x v="8"/>
    </i>
    <i r="2">
      <x v="13"/>
    </i>
    <i r="2">
      <x v="18"/>
    </i>
    <i r="2">
      <x v="32"/>
    </i>
    <i r="2">
      <x v="35"/>
    </i>
    <i t="default" r="1">
      <x v="1"/>
    </i>
    <i t="default">
      <x v="18"/>
    </i>
    <i>
      <x v="19"/>
      <x v="1"/>
      <x v="34"/>
    </i>
    <i t="default" r="1">
      <x v="1"/>
    </i>
    <i t="default">
      <x v="19"/>
    </i>
    <i>
      <x v="20"/>
      <x/>
      <x v="5"/>
    </i>
    <i r="2">
      <x v="21"/>
    </i>
    <i r="2">
      <x v="28"/>
    </i>
    <i r="2">
      <x v="30"/>
    </i>
    <i r="2">
      <x v="31"/>
    </i>
    <i r="2">
      <x v="36"/>
    </i>
    <i r="2">
      <x v="38"/>
    </i>
    <i t="default" r="1">
      <x/>
    </i>
    <i r="1">
      <x v="1"/>
      <x v="2"/>
    </i>
    <i r="2">
      <x v="6"/>
    </i>
    <i r="2">
      <x v="8"/>
    </i>
    <i r="2">
      <x v="13"/>
    </i>
    <i r="2">
      <x v="14"/>
    </i>
    <i r="2">
      <x v="15"/>
    </i>
    <i r="2">
      <x v="32"/>
    </i>
    <i t="default" r="1">
      <x v="1"/>
    </i>
    <i t="default">
      <x v="20"/>
    </i>
    <i>
      <x v="21"/>
      <x/>
      <x v="38"/>
    </i>
    <i t="default" r="1">
      <x/>
    </i>
    <i r="1">
      <x v="1"/>
      <x v="8"/>
    </i>
    <i r="2">
      <x v="15"/>
    </i>
    <i r="2">
      <x v="26"/>
    </i>
    <i t="default" r="1">
      <x v="1"/>
    </i>
    <i t="default">
      <x v="21"/>
    </i>
    <i>
      <x v="22"/>
      <x/>
      <x v="5"/>
    </i>
    <i r="2">
      <x v="28"/>
    </i>
    <i r="2">
      <x v="31"/>
    </i>
    <i r="2">
      <x v="36"/>
    </i>
    <i t="default" r="1">
      <x/>
    </i>
    <i r="1">
      <x v="1"/>
      <x v="2"/>
    </i>
    <i r="2">
      <x v="7"/>
    </i>
    <i r="2">
      <x v="8"/>
    </i>
    <i r="2">
      <x v="13"/>
    </i>
    <i r="2">
      <x v="16"/>
    </i>
    <i t="default" r="1">
      <x v="1"/>
    </i>
    <i t="default">
      <x v="22"/>
    </i>
    <i>
      <x v="23"/>
      <x/>
      <x v="1"/>
    </i>
    <i r="2">
      <x v="23"/>
    </i>
    <i t="default" r="1">
      <x/>
    </i>
    <i r="1">
      <x v="1"/>
      <x v="12"/>
    </i>
    <i r="2">
      <x v="27"/>
    </i>
    <i t="default" r="1">
      <x v="1"/>
    </i>
    <i t="default">
      <x v="23"/>
    </i>
    <i>
      <x v="24"/>
      <x/>
      <x v="25"/>
    </i>
    <i t="default" r="1">
      <x/>
    </i>
    <i r="1">
      <x v="1"/>
      <x v="9"/>
    </i>
    <i r="2">
      <x v="11"/>
    </i>
    <i r="2">
      <x v="13"/>
    </i>
    <i r="2">
      <x v="18"/>
    </i>
    <i r="2">
      <x v="26"/>
    </i>
    <i t="default" r="1">
      <x v="1"/>
    </i>
    <i t="default">
      <x v="24"/>
    </i>
    <i t="grand">
      <x/>
    </i>
  </rowItems>
  <colFields count="1">
    <field x="-2"/>
  </colFields>
  <col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colItems>
  <dataFields count="31">
    <dataField name="Sum of 1990" fld="3" baseField="0" baseItem="0"/>
    <dataField name="Sum of 1991" fld="4" baseField="0" baseItem="0"/>
    <dataField name="Sum of 1992" fld="5" baseField="0" baseItem="0"/>
    <dataField name="Sum of 1993" fld="6" baseField="0" baseItem="0"/>
    <dataField name="Sum of 1994" fld="7" baseField="0" baseItem="0"/>
    <dataField name="Sum of 1995" fld="8" baseField="0" baseItem="0"/>
    <dataField name="Sum of 1996" fld="9" baseField="0" baseItem="0"/>
    <dataField name="Sum of 1997" fld="10" baseField="0" baseItem="0"/>
    <dataField name="Sum of 1998" fld="11" baseField="0" baseItem="0"/>
    <dataField name="Sum of 1999" fld="12" baseField="0" baseItem="0"/>
    <dataField name="Sum of 2000" fld="13" baseField="0" baseItem="0"/>
    <dataField name="Sum of 2001" fld="14" baseField="0" baseItem="0"/>
    <dataField name="Sum of 2002" fld="15" baseField="0" baseItem="0"/>
    <dataField name="Sum of 2003" fld="16" baseField="0" baseItem="0"/>
    <dataField name="Sum of 2004" fld="17" baseField="0" baseItem="0"/>
    <dataField name="Sum of 2005" fld="18" baseField="0" baseItem="0"/>
    <dataField name="Sum of 2006" fld="19" baseField="0" baseItem="0"/>
    <dataField name="Sum of 2007" fld="20" baseField="0" baseItem="0"/>
    <dataField name="Sum of 2008" fld="21" baseField="0" baseItem="0"/>
    <dataField name="Sum of 2009" fld="22" baseField="0" baseItem="0"/>
    <dataField name="Sum of 2010" fld="23" baseField="0" baseItem="0"/>
    <dataField name="Sum of 2011" fld="24" baseField="0" baseItem="0"/>
    <dataField name="Sum of 2012" fld="25" baseField="0" baseItem="0"/>
    <dataField name="Sum of 2013" fld="26" baseField="0" baseItem="0"/>
    <dataField name="Sum of 2014" fld="27" baseField="0" baseItem="0"/>
    <dataField name="Sum of 2015" fld="28" baseField="0" baseItem="0"/>
    <dataField name="Sum of 2016" fld="29" baseField="0" baseItem="0"/>
    <dataField name="Sum of 2017" fld="30" baseField="0" baseItem="0"/>
    <dataField name="Sum of 2018" fld="31" baseField="0" baseItem="0"/>
    <dataField name="Sum of 2019" fld="32" baseField="0" baseItem="0"/>
    <dataField name="Sum of 2020" fld="3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7FB96-1FDF-5E4D-8C50-50C4D44D7B8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I183" firstHeaderRow="0" firstDataRow="1" firstDataCol="3"/>
  <pivotFields count="35">
    <pivotField axis="axisRow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0">
        <item x="28"/>
        <item x="24"/>
        <item x="15"/>
        <item x="34"/>
        <item x="25"/>
        <item x="14"/>
        <item x="29"/>
        <item x="31"/>
        <item x="1"/>
        <item x="27"/>
        <item x="23"/>
        <item x="21"/>
        <item x="6"/>
        <item x="2"/>
        <item x="12"/>
        <item x="3"/>
        <item x="4"/>
        <item x="22"/>
        <item x="35"/>
        <item x="7"/>
        <item x="33"/>
        <item x="36"/>
        <item x="32"/>
        <item x="37"/>
        <item x="8"/>
        <item x="18"/>
        <item x="16"/>
        <item x="38"/>
        <item x="9"/>
        <item x="13"/>
        <item x="20"/>
        <item x="10"/>
        <item x="17"/>
        <item x="5"/>
        <item x="26"/>
        <item x="19"/>
        <item x="0"/>
        <item x="11"/>
        <item x="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80">
    <i>
      <x/>
      <x/>
      <x v="10"/>
    </i>
    <i t="default" r="1">
      <x/>
    </i>
    <i r="1">
      <x v="1"/>
      <x v="8"/>
    </i>
    <i r="2">
      <x v="23"/>
    </i>
    <i t="default" r="1">
      <x v="1"/>
    </i>
    <i r="1">
      <x v="3"/>
      <x v="13"/>
    </i>
    <i r="2">
      <x v="14"/>
    </i>
    <i r="2">
      <x v="18"/>
    </i>
    <i t="default" r="1">
      <x v="3"/>
    </i>
    <i r="1">
      <x v="5"/>
      <x v="3"/>
    </i>
    <i r="2">
      <x v="20"/>
    </i>
    <i r="2">
      <x v="22"/>
    </i>
    <i t="default" r="1">
      <x v="5"/>
    </i>
    <i r="1">
      <x v="21"/>
      <x v="20"/>
    </i>
    <i t="default" r="1">
      <x v="21"/>
    </i>
    <i r="1">
      <x v="22"/>
      <x v="12"/>
    </i>
    <i t="default" r="1">
      <x v="22"/>
    </i>
    <i r="1">
      <x v="23"/>
      <x v="23"/>
    </i>
    <i t="default" r="1">
      <x v="23"/>
    </i>
    <i r="1">
      <x v="25"/>
      <x v="5"/>
    </i>
    <i r="2">
      <x v="7"/>
    </i>
    <i r="2">
      <x v="17"/>
    </i>
    <i r="2">
      <x v="24"/>
    </i>
    <i t="default" r="1">
      <x v="25"/>
    </i>
    <i r="1">
      <x v="28"/>
      <x v="2"/>
    </i>
    <i r="2">
      <x v="10"/>
    </i>
    <i r="2">
      <x v="20"/>
    </i>
    <i r="2">
      <x v="22"/>
    </i>
    <i t="default" r="1">
      <x v="28"/>
    </i>
    <i r="1">
      <x v="30"/>
      <x v="6"/>
    </i>
    <i r="2">
      <x v="7"/>
    </i>
    <i r="2">
      <x v="13"/>
    </i>
    <i r="2">
      <x v="14"/>
    </i>
    <i r="2">
      <x v="20"/>
    </i>
    <i t="default" r="1">
      <x v="30"/>
    </i>
    <i r="1">
      <x v="31"/>
      <x v="2"/>
    </i>
    <i r="2">
      <x v="3"/>
    </i>
    <i r="2">
      <x v="10"/>
    </i>
    <i r="2">
      <x v="11"/>
    </i>
    <i r="2">
      <x v="20"/>
    </i>
    <i r="2">
      <x v="22"/>
    </i>
    <i t="default" r="1">
      <x v="31"/>
    </i>
    <i r="1">
      <x v="36"/>
      <x/>
    </i>
    <i r="2">
      <x v="8"/>
    </i>
    <i r="2">
      <x v="9"/>
    </i>
    <i r="2">
      <x v="12"/>
    </i>
    <i r="2">
      <x v="17"/>
    </i>
    <i r="2">
      <x v="20"/>
    </i>
    <i r="2">
      <x v="22"/>
    </i>
    <i t="default" r="1">
      <x v="36"/>
    </i>
    <i r="1">
      <x v="37"/>
      <x v="2"/>
    </i>
    <i r="2">
      <x v="10"/>
    </i>
    <i t="default" r="1">
      <x v="37"/>
    </i>
    <i r="1">
      <x v="38"/>
      <x v="11"/>
    </i>
    <i r="2">
      <x v="18"/>
    </i>
    <i r="2">
      <x v="20"/>
    </i>
    <i r="2">
      <x v="21"/>
    </i>
    <i t="default" r="1">
      <x v="38"/>
    </i>
    <i t="default">
      <x/>
    </i>
    <i>
      <x v="1"/>
      <x v="2"/>
      <x v="4"/>
    </i>
    <i r="2">
      <x v="9"/>
    </i>
    <i r="2">
      <x v="10"/>
    </i>
    <i r="2">
      <x v="11"/>
    </i>
    <i r="2">
      <x v="12"/>
    </i>
    <i r="2">
      <x v="17"/>
    </i>
    <i r="2">
      <x v="20"/>
    </i>
    <i r="2">
      <x v="22"/>
    </i>
    <i t="default" r="1">
      <x v="2"/>
    </i>
    <i r="1">
      <x v="4"/>
      <x v="8"/>
    </i>
    <i r="2">
      <x v="15"/>
    </i>
    <i r="2">
      <x v="17"/>
    </i>
    <i t="default" r="1">
      <x v="4"/>
    </i>
    <i r="1">
      <x v="6"/>
      <x v="10"/>
    </i>
    <i r="2">
      <x v="20"/>
    </i>
    <i t="default" r="1">
      <x v="6"/>
    </i>
    <i r="1">
      <x v="7"/>
      <x v="11"/>
    </i>
    <i r="2">
      <x v="22"/>
    </i>
    <i t="default" r="1">
      <x v="7"/>
    </i>
    <i r="1">
      <x v="8"/>
      <x/>
    </i>
    <i r="2">
      <x v="9"/>
    </i>
    <i r="2">
      <x v="18"/>
    </i>
    <i r="2">
      <x v="20"/>
    </i>
    <i r="2">
      <x v="21"/>
    </i>
    <i r="2">
      <x v="22"/>
    </i>
    <i t="default" r="1">
      <x v="8"/>
    </i>
    <i r="1">
      <x v="9"/>
      <x v="9"/>
    </i>
    <i r="2">
      <x v="17"/>
    </i>
    <i r="2">
      <x v="24"/>
    </i>
    <i t="default" r="1">
      <x v="9"/>
    </i>
    <i r="1">
      <x v="10"/>
      <x v="7"/>
    </i>
    <i r="2">
      <x v="13"/>
    </i>
    <i t="default" r="1">
      <x v="10"/>
    </i>
    <i r="1">
      <x v="11"/>
      <x v="6"/>
    </i>
    <i r="2">
      <x v="17"/>
    </i>
    <i r="2">
      <x v="24"/>
    </i>
    <i t="default" r="1">
      <x v="11"/>
    </i>
    <i r="1">
      <x v="12"/>
      <x v="1"/>
    </i>
    <i r="2">
      <x v="9"/>
    </i>
    <i r="2">
      <x v="12"/>
    </i>
    <i r="2">
      <x v="15"/>
    </i>
    <i r="2">
      <x v="17"/>
    </i>
    <i r="2">
      <x v="23"/>
    </i>
    <i t="default" r="1">
      <x v="12"/>
    </i>
    <i r="1">
      <x v="13"/>
      <x/>
    </i>
    <i r="2">
      <x v="1"/>
    </i>
    <i r="2">
      <x v="4"/>
    </i>
    <i r="2">
      <x v="5"/>
    </i>
    <i r="2">
      <x v="8"/>
    </i>
    <i r="2">
      <x v="15"/>
    </i>
    <i r="2">
      <x v="17"/>
    </i>
    <i r="2">
      <x v="18"/>
    </i>
    <i r="2">
      <x v="20"/>
    </i>
    <i r="2">
      <x v="22"/>
    </i>
    <i r="2">
      <x v="24"/>
    </i>
    <i t="default" r="1">
      <x v="13"/>
    </i>
    <i r="1">
      <x v="14"/>
      <x v="2"/>
    </i>
    <i r="2">
      <x v="12"/>
    </i>
    <i r="2">
      <x v="20"/>
    </i>
    <i t="default" r="1">
      <x v="14"/>
    </i>
    <i r="1">
      <x v="15"/>
      <x/>
    </i>
    <i r="2">
      <x v="3"/>
    </i>
    <i r="2">
      <x v="10"/>
    </i>
    <i r="2">
      <x v="20"/>
    </i>
    <i r="2">
      <x v="21"/>
    </i>
    <i t="default" r="1">
      <x v="15"/>
    </i>
    <i r="1">
      <x v="16"/>
      <x/>
    </i>
    <i r="2">
      <x v="8"/>
    </i>
    <i r="2">
      <x v="10"/>
    </i>
    <i r="2">
      <x v="16"/>
    </i>
    <i r="2">
      <x v="22"/>
    </i>
    <i t="default" r="1">
      <x v="16"/>
    </i>
    <i r="1">
      <x v="17"/>
      <x v="6"/>
    </i>
    <i r="2">
      <x v="14"/>
    </i>
    <i t="default" r="1">
      <x v="17"/>
    </i>
    <i r="1">
      <x v="18"/>
      <x v="13"/>
    </i>
    <i r="2">
      <x v="18"/>
    </i>
    <i r="2">
      <x v="24"/>
    </i>
    <i t="default" r="1">
      <x v="18"/>
    </i>
    <i r="1">
      <x v="19"/>
      <x v="1"/>
    </i>
    <i r="2">
      <x v="9"/>
    </i>
    <i t="default" r="1">
      <x v="19"/>
    </i>
    <i r="1">
      <x v="20"/>
      <x v="12"/>
    </i>
    <i t="default" r="1">
      <x v="20"/>
    </i>
    <i r="1">
      <x v="24"/>
      <x v="1"/>
    </i>
    <i r="2">
      <x v="5"/>
    </i>
    <i r="2">
      <x v="9"/>
    </i>
    <i t="default" r="1">
      <x v="24"/>
    </i>
    <i r="1">
      <x v="26"/>
      <x v="4"/>
    </i>
    <i r="2">
      <x v="9"/>
    </i>
    <i r="2">
      <x v="14"/>
    </i>
    <i r="2">
      <x v="21"/>
    </i>
    <i r="2">
      <x v="24"/>
    </i>
    <i t="default" r="1">
      <x v="26"/>
    </i>
    <i r="1">
      <x v="27"/>
      <x v="23"/>
    </i>
    <i t="default" r="1">
      <x v="27"/>
    </i>
    <i r="1">
      <x v="29"/>
      <x v="2"/>
    </i>
    <i r="2">
      <x v="11"/>
    </i>
    <i t="default" r="1">
      <x v="29"/>
    </i>
    <i r="1">
      <x v="32"/>
      <x v="4"/>
    </i>
    <i r="2">
      <x v="11"/>
    </i>
    <i r="2">
      <x v="18"/>
    </i>
    <i r="2">
      <x v="20"/>
    </i>
    <i t="default" r="1">
      <x v="32"/>
    </i>
    <i r="1">
      <x v="33"/>
      <x/>
    </i>
    <i r="2">
      <x v="3"/>
    </i>
    <i r="2">
      <x v="12"/>
    </i>
    <i t="default" r="1">
      <x v="33"/>
    </i>
    <i r="1">
      <x v="34"/>
      <x v="8"/>
    </i>
    <i r="2">
      <x v="17"/>
    </i>
    <i r="2">
      <x v="19"/>
    </i>
    <i t="default" r="1">
      <x v="34"/>
    </i>
    <i r="1">
      <x v="35"/>
      <x v="5"/>
    </i>
    <i r="2">
      <x v="7"/>
    </i>
    <i r="2">
      <x v="9"/>
    </i>
    <i r="2">
      <x v="14"/>
    </i>
    <i r="2">
      <x v="17"/>
    </i>
    <i r="2">
      <x v="18"/>
    </i>
    <i t="default" r="1">
      <x v="35"/>
    </i>
    <i t="default">
      <x v="1"/>
    </i>
    <i t="grand">
      <x/>
    </i>
  </rowItems>
  <colFields count="1">
    <field x="-2"/>
  </colFields>
  <colItems count="3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</colItems>
  <dataFields count="32">
    <dataField name="Sum of 1990" fld="3" baseField="0" baseItem="0"/>
    <dataField name="Sum of 1991" fld="4" baseField="0" baseItem="0"/>
    <dataField name="Sum of 1992" fld="5" baseField="0" baseItem="0"/>
    <dataField name="Sum of 1993" fld="6" baseField="0" baseItem="0"/>
    <dataField name="Sum of 1994" fld="7" baseField="0" baseItem="0"/>
    <dataField name="Sum of 1995" fld="8" baseField="0" baseItem="0"/>
    <dataField name="Sum of 1996" fld="9" baseField="0" baseItem="0"/>
    <dataField name="Sum of 1997" fld="10" baseField="0" baseItem="0"/>
    <dataField name="Sum of 1998" fld="11" baseField="0" baseItem="0"/>
    <dataField name="Sum of 1999" fld="12" baseField="0" baseItem="0"/>
    <dataField name="Sum of 2000" fld="13" baseField="0" baseItem="0"/>
    <dataField name="Sum of 2001" fld="14" baseField="0" baseItem="0"/>
    <dataField name="Sum of 2002" fld="15" baseField="0" baseItem="0"/>
    <dataField name="Sum of 2003" fld="16" baseField="0" baseItem="0"/>
    <dataField name="Sum of 2004" fld="17" baseField="0" baseItem="0"/>
    <dataField name="Sum of 2005" fld="18" baseField="0" baseItem="0"/>
    <dataField name="Sum of 2006" fld="19" baseField="0" baseItem="0"/>
    <dataField name="Sum of 2007" fld="20" baseField="0" baseItem="0"/>
    <dataField name="Sum of 2008" fld="21" baseField="0" baseItem="0"/>
    <dataField name="Sum of 2009" fld="22" baseField="0" baseItem="0"/>
    <dataField name="Sum of 2010" fld="23" baseField="0" baseItem="0"/>
    <dataField name="Sum of 2011" fld="24" baseField="0" baseItem="0"/>
    <dataField name="Sum of 2012" fld="25" baseField="0" baseItem="0"/>
    <dataField name="Sum of 2013" fld="26" baseField="0" baseItem="0"/>
    <dataField name="Sum of 2014" fld="27" baseField="0" baseItem="0"/>
    <dataField name="Sum of 2015" fld="28" baseField="0" baseItem="0"/>
    <dataField name="Sum of 2016" fld="29" baseField="0" baseItem="0"/>
    <dataField name="Sum of 2017" fld="30" baseField="0" baseItem="0"/>
    <dataField name="Sum of 2018" fld="31" baseField="0" baseItem="0"/>
    <dataField name="Sum of 2019" fld="32" baseField="0" baseItem="0"/>
    <dataField name="Sum of 2020" fld="33" baseField="0" baseItem="0"/>
    <dataField name="Sum of TOTAL" fld="3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3E1C-A7F5-7C48-80E1-FB8A69349199}">
  <dimension ref="A1:AK210"/>
  <sheetViews>
    <sheetView workbookViewId="0">
      <selection activeCell="F1" sqref="F1:AK1"/>
    </sheetView>
  </sheetViews>
  <sheetFormatPr baseColWidth="10" defaultRowHeight="15" x14ac:dyDescent="0.2"/>
  <cols>
    <col min="1" max="1" width="19" bestFit="1" customWidth="1"/>
    <col min="3" max="3" width="34" bestFit="1" customWidth="1"/>
  </cols>
  <sheetData>
    <row r="1" spans="1:37" x14ac:dyDescent="0.2">
      <c r="A1" s="9" t="s">
        <v>31</v>
      </c>
      <c r="B1" s="9" t="s">
        <v>32</v>
      </c>
      <c r="C1" s="9" t="s">
        <v>202</v>
      </c>
      <c r="D1" s="9" t="s">
        <v>33</v>
      </c>
      <c r="E1" s="9" t="s">
        <v>150</v>
      </c>
      <c r="F1" s="9" t="s">
        <v>203</v>
      </c>
      <c r="G1" s="9" t="s">
        <v>204</v>
      </c>
      <c r="H1" s="9" t="s">
        <v>205</v>
      </c>
      <c r="I1" s="9" t="s">
        <v>206</v>
      </c>
      <c r="J1" s="9" t="s">
        <v>207</v>
      </c>
      <c r="K1" s="9" t="s">
        <v>208</v>
      </c>
      <c r="L1" s="9" t="s">
        <v>209</v>
      </c>
      <c r="M1" s="9" t="s">
        <v>210</v>
      </c>
      <c r="N1" s="9" t="s">
        <v>211</v>
      </c>
      <c r="O1" s="9" t="s">
        <v>212</v>
      </c>
      <c r="P1" s="9" t="s">
        <v>213</v>
      </c>
      <c r="Q1" s="9" t="s">
        <v>214</v>
      </c>
      <c r="R1" s="9" t="s">
        <v>215</v>
      </c>
      <c r="S1" s="9" t="s">
        <v>216</v>
      </c>
      <c r="T1" s="9" t="s">
        <v>217</v>
      </c>
      <c r="U1" s="9" t="s">
        <v>218</v>
      </c>
      <c r="V1" s="9" t="s">
        <v>219</v>
      </c>
      <c r="W1" s="9" t="s">
        <v>220</v>
      </c>
      <c r="X1" s="9" t="s">
        <v>221</v>
      </c>
      <c r="Y1" s="9" t="s">
        <v>222</v>
      </c>
      <c r="Z1" s="9" t="s">
        <v>223</v>
      </c>
      <c r="AA1" s="9" t="s">
        <v>224</v>
      </c>
      <c r="AB1" s="9" t="s">
        <v>225</v>
      </c>
      <c r="AC1" s="9" t="s">
        <v>226</v>
      </c>
      <c r="AD1" s="9" t="s">
        <v>227</v>
      </c>
      <c r="AE1" s="9" t="s">
        <v>228</v>
      </c>
      <c r="AF1" s="9" t="s">
        <v>229</v>
      </c>
      <c r="AG1" s="9" t="s">
        <v>230</v>
      </c>
      <c r="AH1" s="9" t="s">
        <v>231</v>
      </c>
      <c r="AI1" s="9" t="s">
        <v>232</v>
      </c>
      <c r="AJ1" s="9" t="s">
        <v>233</v>
      </c>
      <c r="AK1" s="9" t="s">
        <v>234</v>
      </c>
    </row>
    <row r="2" spans="1:37" x14ac:dyDescent="0.2">
      <c r="A2" s="6" t="s">
        <v>34</v>
      </c>
      <c r="B2" s="6" t="s">
        <v>74</v>
      </c>
      <c r="C2" s="6" t="str">
        <f>A2&amp;" "&amp;B2</f>
        <v>Austria FALSE</v>
      </c>
      <c r="D2" t="s">
        <v>59</v>
      </c>
      <c r="E2" s="2">
        <v>1</v>
      </c>
      <c r="F2" s="4">
        <v>1.1112735780084808E-2</v>
      </c>
      <c r="G2" s="4">
        <v>5.8097142185111139E-2</v>
      </c>
      <c r="H2" s="4">
        <v>4.2942779291553136E-2</v>
      </c>
      <c r="I2" s="4">
        <v>7.5569871159563928E-2</v>
      </c>
      <c r="J2" s="4">
        <v>0.1183842316583526</v>
      </c>
      <c r="K2" s="4">
        <v>3.9796898586523945E-2</v>
      </c>
      <c r="L2" s="4">
        <v>3.9350869749681799E-2</v>
      </c>
      <c r="M2" s="4">
        <v>4.6625222024866783E-2</v>
      </c>
      <c r="N2" s="4">
        <v>1.9798136645962732E-2</v>
      </c>
      <c r="O2" s="4">
        <v>3.2391454169538252E-2</v>
      </c>
      <c r="P2" s="4">
        <v>1.5335648148148149E-2</v>
      </c>
      <c r="Q2" s="4">
        <v>5.0183175502868597E-2</v>
      </c>
      <c r="R2" s="4">
        <v>1.6195121951219513E-2</v>
      </c>
      <c r="S2" s="4">
        <v>1.9575856443719411E-2</v>
      </c>
      <c r="T2" s="4">
        <v>1.8642131216549403E-2</v>
      </c>
      <c r="U2" s="4">
        <v>3.21477141938285E-3</v>
      </c>
      <c r="V2" s="4">
        <v>3.9582169046471398E-3</v>
      </c>
      <c r="W2" s="4">
        <v>1.6701066481003056E-3</v>
      </c>
      <c r="X2" s="4">
        <v>5.3550552418617859E-3</v>
      </c>
      <c r="Y2" s="4">
        <v>1.2083167066803578E-3</v>
      </c>
      <c r="Z2" s="4">
        <v>2.6532123121869805E-3</v>
      </c>
      <c r="AA2" s="4">
        <v>4.0806813995645785E-3</v>
      </c>
      <c r="AB2" s="4">
        <v>5.4268265747150577E-3</v>
      </c>
      <c r="AC2" s="4">
        <v>1.018302799287007E-2</v>
      </c>
      <c r="AD2" s="4">
        <v>2.0511743102457299E-2</v>
      </c>
      <c r="AE2" s="4">
        <v>9.1826364704568151E-3</v>
      </c>
      <c r="AF2" s="4">
        <v>1.4840272531153569E-2</v>
      </c>
      <c r="AG2" s="4">
        <v>1.5770528778155837E-2</v>
      </c>
      <c r="AH2" s="4">
        <v>4.2742173546833344E-2</v>
      </c>
      <c r="AI2" s="4">
        <v>6.183174493250565E-2</v>
      </c>
      <c r="AJ2" s="4">
        <v>7.0713775745140414E-2</v>
      </c>
      <c r="AK2" s="4">
        <v>2.3730410284287757E-2</v>
      </c>
    </row>
    <row r="3" spans="1:37" x14ac:dyDescent="0.2">
      <c r="A3" s="6" t="s">
        <v>34</v>
      </c>
      <c r="B3" s="6" t="s">
        <v>107</v>
      </c>
      <c r="C3" s="6" t="str">
        <f t="shared" ref="C3:C66" si="0">A3&amp;" "&amp;B3</f>
        <v>Austria FALSE Total</v>
      </c>
      <c r="D3" s="6"/>
      <c r="E3" s="11">
        <v>1</v>
      </c>
      <c r="F3" s="12">
        <v>1.1112735780084808E-2</v>
      </c>
      <c r="G3" s="12">
        <v>5.8097142185111139E-2</v>
      </c>
      <c r="H3" s="12">
        <v>4.2942779291553136E-2</v>
      </c>
      <c r="I3" s="12">
        <v>7.5569871159563928E-2</v>
      </c>
      <c r="J3" s="12">
        <v>0.1183842316583526</v>
      </c>
      <c r="K3" s="12">
        <v>3.9796898586523945E-2</v>
      </c>
      <c r="L3" s="12">
        <v>3.9350869749681799E-2</v>
      </c>
      <c r="M3" s="12">
        <v>4.6625222024866783E-2</v>
      </c>
      <c r="N3" s="12">
        <v>1.9798136645962732E-2</v>
      </c>
      <c r="O3" s="12">
        <v>3.2391454169538252E-2</v>
      </c>
      <c r="P3" s="12">
        <v>1.5335648148148149E-2</v>
      </c>
      <c r="Q3" s="12">
        <v>5.0183175502868597E-2</v>
      </c>
      <c r="R3" s="12">
        <v>1.6195121951219513E-2</v>
      </c>
      <c r="S3" s="12">
        <v>1.9575856443719411E-2</v>
      </c>
      <c r="T3" s="12">
        <v>1.8642131216549403E-2</v>
      </c>
      <c r="U3" s="12">
        <v>3.21477141938285E-3</v>
      </c>
      <c r="V3" s="12">
        <v>3.9582169046471398E-3</v>
      </c>
      <c r="W3" s="12">
        <v>1.6701066481003056E-3</v>
      </c>
      <c r="X3" s="12">
        <v>5.3550552418617859E-3</v>
      </c>
      <c r="Y3" s="12">
        <v>1.2083167066803578E-3</v>
      </c>
      <c r="Z3" s="12">
        <v>2.6532123121869805E-3</v>
      </c>
      <c r="AA3" s="12">
        <v>4.0806813995645785E-3</v>
      </c>
      <c r="AB3" s="12">
        <v>5.4268265747150577E-3</v>
      </c>
      <c r="AC3" s="12">
        <v>1.018302799287007E-2</v>
      </c>
      <c r="AD3" s="12">
        <v>2.0511743102457299E-2</v>
      </c>
      <c r="AE3" s="12">
        <v>9.1826364704568151E-3</v>
      </c>
      <c r="AF3" s="12">
        <v>1.4840272531153569E-2</v>
      </c>
      <c r="AG3" s="12">
        <v>1.5770528778155837E-2</v>
      </c>
      <c r="AH3" s="12">
        <v>4.2742173546833344E-2</v>
      </c>
      <c r="AI3" s="12">
        <v>6.183174493250565E-2</v>
      </c>
      <c r="AJ3" s="12">
        <v>7.0713775745140414E-2</v>
      </c>
      <c r="AK3" s="12">
        <v>2.3730410284287757E-2</v>
      </c>
    </row>
    <row r="4" spans="1:37" x14ac:dyDescent="0.2">
      <c r="A4" s="6" t="s">
        <v>34</v>
      </c>
      <c r="B4" s="6" t="s">
        <v>75</v>
      </c>
      <c r="C4" s="6" t="str">
        <f t="shared" si="0"/>
        <v>Austria TRUE</v>
      </c>
      <c r="D4" t="s">
        <v>38</v>
      </c>
      <c r="E4" s="2">
        <v>1</v>
      </c>
      <c r="F4" s="4">
        <v>0.43500511770726713</v>
      </c>
      <c r="G4" s="4">
        <v>0.34223215335763846</v>
      </c>
      <c r="H4" s="4">
        <v>0.35956403269754766</v>
      </c>
      <c r="I4" s="4">
        <v>0.34254212091179387</v>
      </c>
      <c r="J4" s="4">
        <v>0.33519892931013506</v>
      </c>
      <c r="K4" s="4">
        <v>0.28557705502950459</v>
      </c>
      <c r="L4" s="4">
        <v>0.23621128553245652</v>
      </c>
      <c r="M4" s="4">
        <v>0.28952042628774421</v>
      </c>
      <c r="N4" s="4">
        <v>0.26950698757763975</v>
      </c>
      <c r="O4" s="4">
        <v>0.31314610613370092</v>
      </c>
      <c r="P4" s="4">
        <v>0.38953993055555558</v>
      </c>
      <c r="Q4" s="4">
        <v>0.39607382318379764</v>
      </c>
      <c r="R4" s="4">
        <v>0.38634146341463416</v>
      </c>
      <c r="S4" s="4">
        <v>0.40146292690627794</v>
      </c>
      <c r="T4" s="4">
        <v>0.3756690119670455</v>
      </c>
      <c r="U4" s="4">
        <v>0.30036256177133197</v>
      </c>
      <c r="V4" s="4">
        <v>0.2933511131705468</v>
      </c>
      <c r="W4" s="4">
        <v>0.32085943856315496</v>
      </c>
      <c r="X4" s="4">
        <v>0.26953353707852273</v>
      </c>
      <c r="Y4" s="4">
        <v>0.35086578884553066</v>
      </c>
      <c r="Z4" s="4">
        <v>0.32856766065604393</v>
      </c>
      <c r="AA4" s="4">
        <v>0.40255160096939907</v>
      </c>
      <c r="AB4" s="4">
        <v>0.43995934222844796</v>
      </c>
      <c r="AC4" s="4">
        <v>0.42101310238918377</v>
      </c>
      <c r="AD4" s="4">
        <v>0.44746686688836956</v>
      </c>
      <c r="AE4" s="4">
        <v>0.41991311559298233</v>
      </c>
      <c r="AF4" s="4">
        <v>0.38895011636127519</v>
      </c>
      <c r="AG4" s="4">
        <v>0.37482545295046626</v>
      </c>
      <c r="AH4" s="4">
        <v>0.38694882587530788</v>
      </c>
      <c r="AI4" s="4">
        <v>0.36209887515367983</v>
      </c>
      <c r="AJ4" s="4">
        <v>0.3542516396783818</v>
      </c>
      <c r="AK4" s="4">
        <v>0.36531728290238885</v>
      </c>
    </row>
    <row r="5" spans="1:37" x14ac:dyDescent="0.2">
      <c r="A5" s="6" t="s">
        <v>34</v>
      </c>
      <c r="B5" s="6" t="s">
        <v>75</v>
      </c>
      <c r="C5" s="6" t="str">
        <f t="shared" si="0"/>
        <v>Austria TRUE</v>
      </c>
      <c r="D5" t="s">
        <v>43</v>
      </c>
      <c r="E5" s="2">
        <v>1</v>
      </c>
      <c r="F5" s="4">
        <v>0.52039771896476095</v>
      </c>
      <c r="G5" s="4">
        <v>0.53487004586616493</v>
      </c>
      <c r="H5" s="4">
        <v>0.54059945504087192</v>
      </c>
      <c r="I5" s="4">
        <v>0.51982160555004953</v>
      </c>
      <c r="J5" s="4">
        <v>0.48716388855091858</v>
      </c>
      <c r="K5" s="4">
        <v>0.62851653629751614</v>
      </c>
      <c r="L5" s="4">
        <v>0.63481120067882901</v>
      </c>
      <c r="M5" s="4">
        <v>0.57460035523978681</v>
      </c>
      <c r="N5" s="4">
        <v>0.58229813664596275</v>
      </c>
      <c r="O5" s="4">
        <v>0.48009993108201243</v>
      </c>
      <c r="P5" s="4">
        <v>0.53262442129629628</v>
      </c>
      <c r="Q5" s="4">
        <v>0.46851455035598261</v>
      </c>
      <c r="R5" s="4">
        <v>0.53541463414634149</v>
      </c>
      <c r="S5" s="4">
        <v>0.53507340946166393</v>
      </c>
      <c r="T5" s="4">
        <v>0.54705634734499975</v>
      </c>
      <c r="U5" s="4">
        <v>0.62835315543288872</v>
      </c>
      <c r="V5" s="4">
        <v>0.60102750675202743</v>
      </c>
      <c r="W5" s="4">
        <v>0.63968513895650525</v>
      </c>
      <c r="X5" s="4">
        <v>0.64444615528705429</v>
      </c>
      <c r="Y5" s="4">
        <v>0.61181905976842987</v>
      </c>
      <c r="Z5" s="4">
        <v>0.60729680099104422</v>
      </c>
      <c r="AA5" s="4">
        <v>0.54877625801091268</v>
      </c>
      <c r="AB5" s="4">
        <v>0.53461410008615129</v>
      </c>
      <c r="AC5" s="4">
        <v>0.49608462806049947</v>
      </c>
      <c r="AD5" s="4">
        <v>0.49201243963184255</v>
      </c>
      <c r="AE5" s="4">
        <v>0.54971443045179613</v>
      </c>
      <c r="AF5" s="4">
        <v>0.56339231803190148</v>
      </c>
      <c r="AG5" s="4">
        <v>0.59631027775735301</v>
      </c>
      <c r="AH5" s="4">
        <v>0.53419168726784494</v>
      </c>
      <c r="AI5" s="4">
        <v>0.56808088902276732</v>
      </c>
      <c r="AJ5" s="4">
        <v>0.56186308471422886</v>
      </c>
      <c r="AK5" s="4">
        <v>0.55998914863096072</v>
      </c>
    </row>
    <row r="6" spans="1:37" x14ac:dyDescent="0.2">
      <c r="A6" s="6" t="s">
        <v>34</v>
      </c>
      <c r="B6" s="6" t="s">
        <v>75</v>
      </c>
      <c r="C6" s="6" t="str">
        <f t="shared" si="0"/>
        <v>Austria TRUE</v>
      </c>
      <c r="D6" t="s">
        <v>45</v>
      </c>
      <c r="E6" s="2">
        <v>1</v>
      </c>
      <c r="F6" s="4">
        <v>3.0998684018131304E-2</v>
      </c>
      <c r="G6" s="4">
        <v>4.0926731741738213E-2</v>
      </c>
      <c r="H6" s="4">
        <v>5.2643051771117166E-2</v>
      </c>
      <c r="I6" s="4">
        <v>5.7111000991080275E-2</v>
      </c>
      <c r="J6" s="4">
        <v>4.915439834529748E-2</v>
      </c>
      <c r="K6" s="4">
        <v>3.7052284890901607E-2</v>
      </c>
      <c r="L6" s="4">
        <v>7.3610521849809082E-2</v>
      </c>
      <c r="M6" s="4">
        <v>8.4036412078152753E-2</v>
      </c>
      <c r="N6" s="4">
        <v>0.12383540372670808</v>
      </c>
      <c r="O6" s="4">
        <v>0.17384562370778772</v>
      </c>
      <c r="P6" s="4">
        <v>6.0980902777777776E-2</v>
      </c>
      <c r="Q6" s="4">
        <v>8.0666344093454065E-2</v>
      </c>
      <c r="R6" s="4">
        <v>5.6455284552845528E-2</v>
      </c>
      <c r="S6" s="4">
        <v>3.3468399726358997E-2</v>
      </c>
      <c r="T6" s="4">
        <v>4.4500571291117924E-2</v>
      </c>
      <c r="U6" s="4">
        <v>4.1940981460069728E-2</v>
      </c>
      <c r="V6" s="4">
        <v>5.0804484586873026E-2</v>
      </c>
      <c r="W6" s="4">
        <v>1.1163639210328095E-2</v>
      </c>
      <c r="X6" s="4">
        <v>3.6448474623842791E-2</v>
      </c>
      <c r="Y6" s="4">
        <v>1.2167242124995075E-2</v>
      </c>
      <c r="Z6" s="4">
        <v>3.2139722654877918E-2</v>
      </c>
      <c r="AA6" s="4">
        <v>2.8111747779761716E-2</v>
      </c>
      <c r="AB6" s="4">
        <v>1.4281223651247999E-2</v>
      </c>
      <c r="AC6" s="4">
        <v>4.061091597331204E-2</v>
      </c>
      <c r="AD6" s="4">
        <v>2.0478162340931732E-2</v>
      </c>
      <c r="AE6" s="4">
        <v>1.788043436282959E-2</v>
      </c>
      <c r="AF6" s="4">
        <v>1.6374170527676386E-2</v>
      </c>
      <c r="AG6" s="4">
        <v>4.5779594445649876E-3</v>
      </c>
      <c r="AH6" s="4">
        <v>2.1049959139571701E-2</v>
      </c>
      <c r="AI6" s="4">
        <v>1.4922727499416723E-3</v>
      </c>
      <c r="AJ6" s="4">
        <v>4.1519434484880244E-3</v>
      </c>
      <c r="AK6" s="4">
        <v>3.4946975432894038E-2</v>
      </c>
    </row>
    <row r="7" spans="1:37" x14ac:dyDescent="0.2">
      <c r="A7" s="6" t="s">
        <v>34</v>
      </c>
      <c r="B7" s="6" t="s">
        <v>75</v>
      </c>
      <c r="C7" s="6" t="str">
        <f t="shared" si="0"/>
        <v>Austria TRUE</v>
      </c>
      <c r="D7" t="s">
        <v>46</v>
      </c>
      <c r="E7" s="2">
        <v>1</v>
      </c>
      <c r="F7" s="4">
        <v>0</v>
      </c>
      <c r="G7" s="4">
        <v>0</v>
      </c>
      <c r="H7" s="4">
        <v>6.5395095367847412E-4</v>
      </c>
      <c r="I7" s="4">
        <v>0</v>
      </c>
      <c r="J7" s="4">
        <v>0</v>
      </c>
      <c r="K7" s="4">
        <v>1.3723068478111705E-4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2.0736849381350659E-4</v>
      </c>
      <c r="R7" s="4">
        <v>0</v>
      </c>
      <c r="S7" s="4">
        <v>0</v>
      </c>
      <c r="T7" s="4">
        <v>0</v>
      </c>
      <c r="U7" s="4">
        <v>8.8428566809638578E-10</v>
      </c>
      <c r="V7" s="4">
        <v>2.1271383570883697E-4</v>
      </c>
      <c r="W7" s="4">
        <v>2.2035491783621406E-9</v>
      </c>
      <c r="X7" s="4">
        <v>9.6588515847740531E-5</v>
      </c>
      <c r="Y7" s="4">
        <v>1.0234334533353304E-10</v>
      </c>
      <c r="Z7" s="4">
        <v>1.2758243294375317E-4</v>
      </c>
      <c r="AA7" s="4">
        <v>4.4601549019004141E-4</v>
      </c>
      <c r="AB7" s="4">
        <v>9.9996948319687191E-4</v>
      </c>
      <c r="AC7" s="4">
        <v>8.08747907115387E-4</v>
      </c>
      <c r="AD7" s="4">
        <v>1.0292484689213047E-3</v>
      </c>
      <c r="AE7" s="4">
        <v>1.3510762453493486E-3</v>
      </c>
      <c r="AF7" s="4">
        <v>2.567192188775309E-3</v>
      </c>
      <c r="AG7" s="4">
        <v>4.1008871644023157E-3</v>
      </c>
      <c r="AH7" s="4">
        <v>8.9043820387359142E-4</v>
      </c>
      <c r="AI7" s="4">
        <v>7.1947287900143918E-5</v>
      </c>
      <c r="AJ7" s="4">
        <v>3.9865442712755297E-4</v>
      </c>
      <c r="AK7" s="4">
        <v>6.6007015838748012E-4</v>
      </c>
    </row>
    <row r="8" spans="1:37" x14ac:dyDescent="0.2">
      <c r="A8" s="6" t="s">
        <v>34</v>
      </c>
      <c r="B8" s="6" t="s">
        <v>75</v>
      </c>
      <c r="C8" s="6" t="str">
        <f t="shared" si="0"/>
        <v>Austria TRUE</v>
      </c>
      <c r="D8" t="s">
        <v>56</v>
      </c>
      <c r="E8" s="2">
        <v>1</v>
      </c>
      <c r="F8" s="4">
        <v>2.4857435297558125E-3</v>
      </c>
      <c r="G8" s="4">
        <v>2.3873926849347291E-2</v>
      </c>
      <c r="H8" s="4">
        <v>3.5967302452316078E-3</v>
      </c>
      <c r="I8" s="4">
        <v>4.9554013875123884E-3</v>
      </c>
      <c r="J8" s="4">
        <v>1.0098552135296264E-2</v>
      </c>
      <c r="K8" s="4">
        <v>8.9199945107726088E-3</v>
      </c>
      <c r="L8" s="4">
        <v>1.6016122189223589E-2</v>
      </c>
      <c r="M8" s="4">
        <v>5.2175843694493781E-3</v>
      </c>
      <c r="N8" s="4">
        <v>4.561335403726708E-3</v>
      </c>
      <c r="O8" s="4">
        <v>5.1688490696071671E-4</v>
      </c>
      <c r="P8" s="4">
        <v>1.5190972222222222E-3</v>
      </c>
      <c r="Q8" s="4">
        <v>4.3547383700836386E-3</v>
      </c>
      <c r="R8" s="4">
        <v>5.5934959349593499E-3</v>
      </c>
      <c r="S8" s="4">
        <v>1.0419407461979687E-2</v>
      </c>
      <c r="T8" s="4">
        <v>1.413193818028745E-2</v>
      </c>
      <c r="U8" s="4">
        <v>2.6128529032041083E-2</v>
      </c>
      <c r="V8" s="4">
        <v>5.0645964750196726E-2</v>
      </c>
      <c r="W8" s="4">
        <v>2.6621674418362159E-2</v>
      </c>
      <c r="X8" s="4">
        <v>4.4120189252870652E-2</v>
      </c>
      <c r="Y8" s="4">
        <v>2.3939592452020715E-2</v>
      </c>
      <c r="Z8" s="4">
        <v>2.9215020952903147E-2</v>
      </c>
      <c r="AA8" s="4">
        <v>1.6033696350171968E-2</v>
      </c>
      <c r="AB8" s="4">
        <v>4.7185379762408547E-3</v>
      </c>
      <c r="AC8" s="4">
        <v>3.1299577677019276E-2</v>
      </c>
      <c r="AD8" s="4">
        <v>1.8501539567477545E-2</v>
      </c>
      <c r="AE8" s="4">
        <v>1.9583068765857675E-3</v>
      </c>
      <c r="AF8" s="4">
        <v>1.3875930359218028E-2</v>
      </c>
      <c r="AG8" s="4">
        <v>4.4148939050576439E-3</v>
      </c>
      <c r="AH8" s="4">
        <v>1.4176915966568534E-2</v>
      </c>
      <c r="AI8" s="4">
        <v>6.4242708532053806E-3</v>
      </c>
      <c r="AJ8" s="4">
        <v>8.6209019866333326E-3</v>
      </c>
      <c r="AK8" s="4">
        <v>1.5356112591081213E-2</v>
      </c>
    </row>
    <row r="9" spans="1:37" x14ac:dyDescent="0.2">
      <c r="A9" s="7" t="s">
        <v>34</v>
      </c>
      <c r="B9" s="6" t="s">
        <v>108</v>
      </c>
      <c r="C9" s="6" t="str">
        <f t="shared" si="0"/>
        <v>Austria TRUE Total</v>
      </c>
      <c r="D9" s="6"/>
      <c r="E9" s="11">
        <v>5</v>
      </c>
      <c r="F9" s="12">
        <v>0.98888726421991524</v>
      </c>
      <c r="G9" s="12">
        <v>0.94190285781488892</v>
      </c>
      <c r="H9" s="12">
        <v>0.9570572207084469</v>
      </c>
      <c r="I9" s="12">
        <v>0.92443012884043607</v>
      </c>
      <c r="J9" s="12">
        <v>0.88161576834164745</v>
      </c>
      <c r="K9" s="12">
        <v>0.96020310141347609</v>
      </c>
      <c r="L9" s="12">
        <v>0.96064913025031817</v>
      </c>
      <c r="M9" s="12">
        <v>0.95337477797513326</v>
      </c>
      <c r="N9" s="12">
        <v>0.98020186335403725</v>
      </c>
      <c r="O9" s="12">
        <v>0.96760854583046174</v>
      </c>
      <c r="P9" s="12">
        <v>0.98466435185185186</v>
      </c>
      <c r="Q9" s="12">
        <v>0.94981682449713145</v>
      </c>
      <c r="R9" s="12">
        <v>0.98380487804878047</v>
      </c>
      <c r="S9" s="12">
        <v>0.9804241435562806</v>
      </c>
      <c r="T9" s="12">
        <v>0.98135786878345055</v>
      </c>
      <c r="U9" s="12">
        <v>0.99678522858061713</v>
      </c>
      <c r="V9" s="12">
        <v>0.99604178309535285</v>
      </c>
      <c r="W9" s="12">
        <v>0.9983298933518997</v>
      </c>
      <c r="X9" s="12">
        <v>0.99464494475813825</v>
      </c>
      <c r="Y9" s="12">
        <v>0.99879168329331969</v>
      </c>
      <c r="Z9" s="12">
        <v>0.99734678768781304</v>
      </c>
      <c r="AA9" s="12">
        <v>0.99591931860043548</v>
      </c>
      <c r="AB9" s="12">
        <v>0.99457317342528495</v>
      </c>
      <c r="AC9" s="12">
        <v>0.98981697200712992</v>
      </c>
      <c r="AD9" s="12">
        <v>0.97948825689754271</v>
      </c>
      <c r="AE9" s="12">
        <v>0.99081736352954319</v>
      </c>
      <c r="AF9" s="12">
        <v>0.98515972746884639</v>
      </c>
      <c r="AG9" s="12">
        <v>0.98422947122184412</v>
      </c>
      <c r="AH9" s="12">
        <v>0.9572578264531667</v>
      </c>
      <c r="AI9" s="12">
        <v>0.93816825506749435</v>
      </c>
      <c r="AJ9" s="12">
        <v>0.92928622425485963</v>
      </c>
      <c r="AK9" s="12">
        <v>0.97626958971571243</v>
      </c>
    </row>
    <row r="10" spans="1:37" x14ac:dyDescent="0.2">
      <c r="A10" s="8" t="s">
        <v>151</v>
      </c>
      <c r="B10" s="8" t="s">
        <v>176</v>
      </c>
      <c r="C10" s="6" t="str">
        <f t="shared" si="0"/>
        <v>Austria  Austria  Total</v>
      </c>
      <c r="D10" s="8"/>
      <c r="E10" s="13">
        <v>6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E10" s="14">
        <v>1</v>
      </c>
      <c r="AF10" s="14">
        <v>1</v>
      </c>
      <c r="AG10" s="14">
        <v>1</v>
      </c>
      <c r="AH10" s="14">
        <v>1</v>
      </c>
      <c r="AI10" s="14">
        <v>1</v>
      </c>
      <c r="AJ10" s="14">
        <v>1</v>
      </c>
      <c r="AK10" s="14">
        <v>1</v>
      </c>
    </row>
    <row r="11" spans="1:37" x14ac:dyDescent="0.2">
      <c r="A11" s="6" t="s">
        <v>35</v>
      </c>
      <c r="B11" s="6" t="s">
        <v>75</v>
      </c>
      <c r="C11" s="6" t="str">
        <f t="shared" si="0"/>
        <v>Belgium TRUE</v>
      </c>
      <c r="D11" t="s">
        <v>42</v>
      </c>
      <c r="E11" s="2">
        <v>1</v>
      </c>
      <c r="F11" s="4">
        <v>0.48296760710553815</v>
      </c>
      <c r="G11" s="4">
        <v>0.59123649459783911</v>
      </c>
      <c r="H11" s="4">
        <v>0.39750384681142076</v>
      </c>
      <c r="I11" s="4">
        <v>0.5731225296442688</v>
      </c>
      <c r="J11" s="4">
        <v>0.53153650723517065</v>
      </c>
      <c r="K11" s="4">
        <v>0.60725686316237493</v>
      </c>
      <c r="L11" s="4">
        <v>0.57092456158555571</v>
      </c>
      <c r="M11" s="4">
        <v>0.64561403508771931</v>
      </c>
      <c r="N11" s="4">
        <v>0.58903934593765972</v>
      </c>
      <c r="O11" s="4">
        <v>0.65934429848769183</v>
      </c>
      <c r="P11" s="4">
        <v>0.73095749248604547</v>
      </c>
      <c r="Q11" s="4">
        <v>0.73416361107598938</v>
      </c>
      <c r="R11" s="4">
        <v>0.69552167126905995</v>
      </c>
      <c r="S11" s="4">
        <v>0.64757228587015825</v>
      </c>
      <c r="T11" s="4">
        <v>0.52557149721974328</v>
      </c>
      <c r="U11" s="4">
        <v>0.48073701842546063</v>
      </c>
      <c r="V11" s="4">
        <v>0.57131491009388424</v>
      </c>
      <c r="W11" s="4">
        <v>0.53528072837632779</v>
      </c>
      <c r="X11" s="4">
        <v>0.43192679799510431</v>
      </c>
      <c r="Y11" s="4">
        <v>0.19312671305081172</v>
      </c>
      <c r="Z11" s="4">
        <v>0.25550625252117787</v>
      </c>
      <c r="AA11" s="4">
        <v>0.54158768670862079</v>
      </c>
      <c r="AB11" s="4">
        <v>0.44236704653371323</v>
      </c>
      <c r="AC11" s="4">
        <v>0.508960157745172</v>
      </c>
      <c r="AD11" s="4">
        <v>0.51498324996558209</v>
      </c>
      <c r="AE11" s="4">
        <v>0.41376402125326811</v>
      </c>
      <c r="AF11" s="4">
        <v>0.32721190606226108</v>
      </c>
      <c r="AG11" s="4">
        <v>0.27581856879078748</v>
      </c>
      <c r="AH11" s="4">
        <v>0.49712724701053418</v>
      </c>
      <c r="AI11" s="4">
        <v>0.52452411167512691</v>
      </c>
      <c r="AJ11" s="4">
        <v>0.38034181576402321</v>
      </c>
      <c r="AK11" s="4">
        <v>0.50873305650982636</v>
      </c>
    </row>
    <row r="12" spans="1:37" x14ac:dyDescent="0.2">
      <c r="A12" s="6" t="s">
        <v>35</v>
      </c>
      <c r="B12" s="6" t="s">
        <v>75</v>
      </c>
      <c r="C12" s="6" t="str">
        <f t="shared" si="0"/>
        <v>Belgium TRUE</v>
      </c>
      <c r="D12" t="s">
        <v>43</v>
      </c>
      <c r="E12" s="2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2.4774842843326886E-2</v>
      </c>
      <c r="AK12" s="4">
        <v>8.0237870170280965E-4</v>
      </c>
    </row>
    <row r="13" spans="1:37" x14ac:dyDescent="0.2">
      <c r="A13" s="6" t="s">
        <v>35</v>
      </c>
      <c r="B13" s="6" t="s">
        <v>75</v>
      </c>
      <c r="C13" s="6" t="str">
        <f t="shared" si="0"/>
        <v>Belgium TRUE</v>
      </c>
      <c r="D13" t="s">
        <v>49</v>
      </c>
      <c r="E13" s="2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2.5477304336831458E-2</v>
      </c>
      <c r="R13" s="4">
        <v>0.12216352503301717</v>
      </c>
      <c r="S13" s="4">
        <v>0.1335924713584288</v>
      </c>
      <c r="T13" s="4">
        <v>0.16345163726230522</v>
      </c>
      <c r="U13" s="4">
        <v>0.16513121161362368</v>
      </c>
      <c r="V13" s="4">
        <v>0.13149100938842626</v>
      </c>
      <c r="W13" s="4">
        <v>0.1317653009610521</v>
      </c>
      <c r="X13" s="4">
        <v>9.4941135330458101E-2</v>
      </c>
      <c r="Y13" s="4">
        <v>0.19681636095298335</v>
      </c>
      <c r="Z13" s="4">
        <v>0.14885034288019364</v>
      </c>
      <c r="AA13" s="4">
        <v>0.11615740389718705</v>
      </c>
      <c r="AB13" s="4">
        <v>8.220560303893637E-2</v>
      </c>
      <c r="AC13" s="4">
        <v>4.0712173055732763E-2</v>
      </c>
      <c r="AD13" s="4">
        <v>4.5615162222936073E-2</v>
      </c>
      <c r="AE13" s="4">
        <v>2.0452053639200472E-2</v>
      </c>
      <c r="AF13" s="4">
        <v>6.8268705625341338E-5</v>
      </c>
      <c r="AG13" s="4">
        <v>1.8394012431815299E-3</v>
      </c>
      <c r="AH13" s="4">
        <v>4.5252215232293161E-3</v>
      </c>
      <c r="AI13" s="4">
        <v>6.440355329949239E-3</v>
      </c>
      <c r="AJ13" s="4">
        <v>5.1982591876208895E-3</v>
      </c>
      <c r="AK13" s="4">
        <v>5.9758738256432797E-2</v>
      </c>
    </row>
    <row r="14" spans="1:37" x14ac:dyDescent="0.2">
      <c r="A14" s="6" t="s">
        <v>35</v>
      </c>
      <c r="B14" s="6" t="s">
        <v>75</v>
      </c>
      <c r="C14" s="6" t="str">
        <f t="shared" si="0"/>
        <v>Belgium TRUE</v>
      </c>
      <c r="D14" t="s">
        <v>51</v>
      </c>
      <c r="E14" s="2">
        <v>1</v>
      </c>
      <c r="F14" s="4">
        <v>0.5170323928944619</v>
      </c>
      <c r="G14" s="4">
        <v>0.40876350540216089</v>
      </c>
      <c r="H14" s="4">
        <v>0.6024961531885793</v>
      </c>
      <c r="I14" s="4">
        <v>0.4268774703557312</v>
      </c>
      <c r="J14" s="4">
        <v>0.46846349276482935</v>
      </c>
      <c r="K14" s="4">
        <v>0.39274313683762502</v>
      </c>
      <c r="L14" s="4">
        <v>0.42907543841444434</v>
      </c>
      <c r="M14" s="4">
        <v>0.35438596491228069</v>
      </c>
      <c r="N14" s="4">
        <v>0.41096065406234034</v>
      </c>
      <c r="O14" s="4">
        <v>0.34065570151230823</v>
      </c>
      <c r="P14" s="4">
        <v>0.26904250751395448</v>
      </c>
      <c r="Q14" s="4">
        <v>0.24035908458717917</v>
      </c>
      <c r="R14" s="4">
        <v>0.18231480369792291</v>
      </c>
      <c r="S14" s="4">
        <v>0.21883524277141297</v>
      </c>
      <c r="T14" s="4">
        <v>0.31097686551795156</v>
      </c>
      <c r="U14" s="4">
        <v>0.35413176996091567</v>
      </c>
      <c r="V14" s="4">
        <v>0.29719408051768947</v>
      </c>
      <c r="W14" s="4">
        <v>0.33295397066262011</v>
      </c>
      <c r="X14" s="4">
        <v>0.47313206667443758</v>
      </c>
      <c r="Y14" s="4">
        <v>0.61005692599620498</v>
      </c>
      <c r="Z14" s="4">
        <v>0.59564340459862852</v>
      </c>
      <c r="AA14" s="4">
        <v>0.34225490939419212</v>
      </c>
      <c r="AB14" s="4">
        <v>0.4754273504273504</v>
      </c>
      <c r="AC14" s="4">
        <v>0.45032766919909528</v>
      </c>
      <c r="AD14" s="4">
        <v>0.43940158781148181</v>
      </c>
      <c r="AE14" s="4">
        <v>0.56578392510753139</v>
      </c>
      <c r="AF14" s="4">
        <v>0.6727198252321136</v>
      </c>
      <c r="AG14" s="4">
        <v>0.72234202996603103</v>
      </c>
      <c r="AH14" s="4">
        <v>0.4983475314662365</v>
      </c>
      <c r="AI14" s="4">
        <v>0.46903553299492384</v>
      </c>
      <c r="AJ14" s="4">
        <v>0.58968508220502902</v>
      </c>
      <c r="AK14" s="4">
        <v>0.43070582653203798</v>
      </c>
    </row>
    <row r="15" spans="1:37" x14ac:dyDescent="0.2">
      <c r="A15" s="7" t="s">
        <v>35</v>
      </c>
      <c r="B15" s="6" t="s">
        <v>108</v>
      </c>
      <c r="C15" s="6" t="str">
        <f t="shared" si="0"/>
        <v>Belgium TRUE Total</v>
      </c>
      <c r="D15" s="6"/>
      <c r="E15" s="11">
        <v>4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</row>
    <row r="16" spans="1:37" x14ac:dyDescent="0.2">
      <c r="A16" s="8" t="s">
        <v>152</v>
      </c>
      <c r="B16" s="8" t="s">
        <v>177</v>
      </c>
      <c r="C16" s="6" t="str">
        <f t="shared" si="0"/>
        <v>Belgium  Belgium  Total</v>
      </c>
      <c r="D16" s="8"/>
      <c r="E16" s="13">
        <v>4</v>
      </c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4">
        <v>1</v>
      </c>
      <c r="O16" s="14">
        <v>1</v>
      </c>
      <c r="P16" s="14">
        <v>1</v>
      </c>
      <c r="Q16" s="14">
        <v>1</v>
      </c>
      <c r="R16" s="14">
        <v>1</v>
      </c>
      <c r="S16" s="14">
        <v>1</v>
      </c>
      <c r="T16" s="14">
        <v>1</v>
      </c>
      <c r="U16" s="14">
        <v>1</v>
      </c>
      <c r="V16" s="14">
        <v>1</v>
      </c>
      <c r="W16" s="14">
        <v>1</v>
      </c>
      <c r="X16" s="14">
        <v>1</v>
      </c>
      <c r="Y16" s="14">
        <v>1</v>
      </c>
      <c r="Z16" s="14">
        <v>1</v>
      </c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>
        <v>1</v>
      </c>
      <c r="AG16" s="14">
        <v>1</v>
      </c>
      <c r="AH16" s="14">
        <v>1</v>
      </c>
      <c r="AI16" s="14">
        <v>1</v>
      </c>
      <c r="AJ16" s="14">
        <v>1</v>
      </c>
      <c r="AK16" s="14">
        <v>1</v>
      </c>
    </row>
    <row r="17" spans="1:37" x14ac:dyDescent="0.2">
      <c r="A17" s="10" t="s">
        <v>36</v>
      </c>
      <c r="B17" s="6" t="s">
        <v>74</v>
      </c>
      <c r="C17" s="6" t="str">
        <f t="shared" si="0"/>
        <v>Bulgaria FALSE</v>
      </c>
      <c r="D17" t="s">
        <v>60</v>
      </c>
      <c r="E17" s="2">
        <v>1</v>
      </c>
      <c r="F17" s="4">
        <v>0</v>
      </c>
      <c r="G17" s="4">
        <v>0</v>
      </c>
      <c r="H17" s="4">
        <v>0.60182370820668696</v>
      </c>
      <c r="I17" s="4">
        <v>1</v>
      </c>
      <c r="J17" s="4">
        <v>0</v>
      </c>
      <c r="K17" s="4">
        <v>0</v>
      </c>
      <c r="L17" s="4">
        <v>0</v>
      </c>
      <c r="M17" s="4">
        <v>8.7108013937282226E-3</v>
      </c>
      <c r="N17" s="4">
        <v>1.7730496453900709E-3</v>
      </c>
      <c r="O17" s="4">
        <v>3.0538922155688621E-2</v>
      </c>
      <c r="P17" s="4">
        <v>1.1410788381742738E-2</v>
      </c>
      <c r="Q17" s="4">
        <v>0</v>
      </c>
      <c r="R17" s="4">
        <v>0</v>
      </c>
      <c r="S17" s="4">
        <v>0</v>
      </c>
      <c r="T17" s="4">
        <v>4.048582995951417E-3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2.6857654431512983E-3</v>
      </c>
      <c r="AD17" s="4">
        <v>0</v>
      </c>
      <c r="AE17" s="4">
        <v>4.7047753469771819E-4</v>
      </c>
      <c r="AF17" s="4">
        <v>4.3782837127845885E-4</v>
      </c>
      <c r="AG17" s="4">
        <v>5.9372438720221681E-4</v>
      </c>
      <c r="AH17" s="4">
        <v>1.7774126797142243E-7</v>
      </c>
      <c r="AI17" s="4">
        <v>9.9377756000350748E-4</v>
      </c>
      <c r="AJ17" s="4">
        <v>1.6839613071985703E-3</v>
      </c>
      <c r="AK17" s="4">
        <v>5.7026535590293656E-3</v>
      </c>
    </row>
    <row r="18" spans="1:37" x14ac:dyDescent="0.2">
      <c r="A18" s="10" t="s">
        <v>36</v>
      </c>
      <c r="B18" s="6" t="s">
        <v>74</v>
      </c>
      <c r="C18" s="6" t="str">
        <f t="shared" si="0"/>
        <v>Bulgaria FALSE</v>
      </c>
      <c r="D18" t="s">
        <v>61</v>
      </c>
      <c r="E18" s="2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s="4">
        <v>0.22996515679442509</v>
      </c>
      <c r="N18" s="4">
        <v>0.33510638297872342</v>
      </c>
      <c r="O18" s="4">
        <v>0.36886227544910177</v>
      </c>
      <c r="P18" s="4">
        <v>0.3091286307053942</v>
      </c>
      <c r="Q18" s="4">
        <v>0.20421245421245421</v>
      </c>
      <c r="R18" s="4">
        <v>3.1862745098039214E-2</v>
      </c>
      <c r="S18" s="4">
        <v>6.9368667186282151E-2</v>
      </c>
      <c r="T18" s="4">
        <v>1.0796221322537112E-2</v>
      </c>
      <c r="U18" s="4">
        <v>5.0062578222778474E-3</v>
      </c>
      <c r="V18" s="4">
        <v>0</v>
      </c>
      <c r="W18" s="4">
        <v>3.2701111837802487E-4</v>
      </c>
      <c r="X18" s="4">
        <v>3.2289312237649337E-4</v>
      </c>
      <c r="Y18" s="4">
        <v>1.7280240420736288E-2</v>
      </c>
      <c r="Z18" s="4">
        <v>4.9700085689802914E-2</v>
      </c>
      <c r="AA18" s="4">
        <v>0</v>
      </c>
      <c r="AB18" s="4">
        <v>6.3748406289842758E-3</v>
      </c>
      <c r="AC18" s="4">
        <v>0.12742464935840048</v>
      </c>
      <c r="AD18" s="4">
        <v>1.9912016670525584E-2</v>
      </c>
      <c r="AE18" s="4">
        <v>2.6581980710421078E-2</v>
      </c>
      <c r="AF18" s="4">
        <v>4.9474605954465851E-2</v>
      </c>
      <c r="AG18" s="4">
        <v>2.5613809813346549E-3</v>
      </c>
      <c r="AH18" s="4">
        <v>1.7333598439309272E-2</v>
      </c>
      <c r="AI18" s="4">
        <v>4.9133531716644002E-2</v>
      </c>
      <c r="AJ18" s="4">
        <v>6.5476473101941976E-2</v>
      </c>
      <c r="AK18" s="4">
        <v>5.7849147678553287E-2</v>
      </c>
    </row>
    <row r="19" spans="1:37" x14ac:dyDescent="0.2">
      <c r="A19" s="10" t="s">
        <v>36</v>
      </c>
      <c r="B19" s="6" t="s">
        <v>74</v>
      </c>
      <c r="C19" s="6" t="str">
        <f t="shared" si="0"/>
        <v>Bulgaria FALSE</v>
      </c>
      <c r="D19" t="s">
        <v>62</v>
      </c>
      <c r="E19" s="2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3.4275921165381321E-3</v>
      </c>
      <c r="AA19" s="4">
        <v>3.450655624568668E-3</v>
      </c>
      <c r="AB19" s="4">
        <v>4.2498937526561835E-4</v>
      </c>
      <c r="AC19" s="4">
        <v>0</v>
      </c>
      <c r="AD19" s="4">
        <v>0</v>
      </c>
      <c r="AE19" s="4">
        <v>4.7047753469771819E-4</v>
      </c>
      <c r="AF19" s="4">
        <v>6.5674255691768827E-4</v>
      </c>
      <c r="AG19" s="4">
        <v>2.7481882635261884E-2</v>
      </c>
      <c r="AH19" s="4">
        <v>4.1897891650853447E-2</v>
      </c>
      <c r="AI19" s="4">
        <v>3.9879840273081932E-2</v>
      </c>
      <c r="AJ19" s="4">
        <v>8.7774797018185274E-2</v>
      </c>
      <c r="AK19" s="4">
        <v>1.2101787582483285E-2</v>
      </c>
    </row>
    <row r="20" spans="1:37" x14ac:dyDescent="0.2">
      <c r="A20" s="10" t="s">
        <v>36</v>
      </c>
      <c r="B20" s="6" t="s">
        <v>107</v>
      </c>
      <c r="C20" s="6" t="str">
        <f t="shared" si="0"/>
        <v>Bulgaria FALSE Total</v>
      </c>
      <c r="D20" s="6"/>
      <c r="E20" s="11">
        <v>3</v>
      </c>
      <c r="F20" s="12">
        <v>0</v>
      </c>
      <c r="G20" s="12">
        <v>0</v>
      </c>
      <c r="H20" s="12">
        <v>0.60182370820668696</v>
      </c>
      <c r="I20" s="12">
        <v>1</v>
      </c>
      <c r="J20" s="12">
        <v>0</v>
      </c>
      <c r="K20" s="12">
        <v>1</v>
      </c>
      <c r="L20" s="12">
        <v>0</v>
      </c>
      <c r="M20" s="12">
        <v>0.23867595818815332</v>
      </c>
      <c r="N20" s="12">
        <v>0.33687943262411346</v>
      </c>
      <c r="O20" s="12">
        <v>0.39940119760479043</v>
      </c>
      <c r="P20" s="12">
        <v>0.32053941908713696</v>
      </c>
      <c r="Q20" s="12">
        <v>0.20421245421245421</v>
      </c>
      <c r="R20" s="12">
        <v>3.1862745098039214E-2</v>
      </c>
      <c r="S20" s="12">
        <v>6.9368667186282151E-2</v>
      </c>
      <c r="T20" s="12">
        <v>1.4844804318488529E-2</v>
      </c>
      <c r="U20" s="12">
        <v>5.0062578222778474E-3</v>
      </c>
      <c r="V20" s="12">
        <v>0</v>
      </c>
      <c r="W20" s="12">
        <v>3.2701111837802487E-4</v>
      </c>
      <c r="X20" s="12">
        <v>3.2289312237649337E-4</v>
      </c>
      <c r="Y20" s="12">
        <v>1.7280240420736288E-2</v>
      </c>
      <c r="Z20" s="12">
        <v>5.3127677806341048E-2</v>
      </c>
      <c r="AA20" s="12">
        <v>3.450655624568668E-3</v>
      </c>
      <c r="AB20" s="12">
        <v>6.7998300042498936E-3</v>
      </c>
      <c r="AC20" s="12">
        <v>0.13011041480155178</v>
      </c>
      <c r="AD20" s="12">
        <v>1.9912016670525584E-2</v>
      </c>
      <c r="AE20" s="12">
        <v>2.7522935779816515E-2</v>
      </c>
      <c r="AF20" s="12">
        <v>5.0569176882661999E-2</v>
      </c>
      <c r="AG20" s="12">
        <v>3.0636988003798757E-2</v>
      </c>
      <c r="AH20" s="12">
        <v>5.923166783143069E-2</v>
      </c>
      <c r="AI20" s="12">
        <v>9.0007149549729437E-2</v>
      </c>
      <c r="AJ20" s="12">
        <v>0.15493523142732582</v>
      </c>
      <c r="AK20" s="12">
        <v>7.565358882006594E-2</v>
      </c>
    </row>
    <row r="21" spans="1:37" x14ac:dyDescent="0.2">
      <c r="A21" s="10" t="s">
        <v>36</v>
      </c>
      <c r="B21" s="6" t="s">
        <v>75</v>
      </c>
      <c r="C21" s="6" t="str">
        <f t="shared" si="0"/>
        <v>Bulgaria TRUE</v>
      </c>
      <c r="D21" t="s">
        <v>44</v>
      </c>
      <c r="E21" s="2">
        <v>1</v>
      </c>
      <c r="F21" s="4">
        <v>0</v>
      </c>
      <c r="G21" s="4">
        <v>0</v>
      </c>
      <c r="H21" s="4">
        <v>6.6869300911854099E-2</v>
      </c>
      <c r="I21" s="4">
        <v>0</v>
      </c>
      <c r="J21" s="4">
        <v>0</v>
      </c>
      <c r="K21" s="4">
        <v>0</v>
      </c>
      <c r="L21" s="4">
        <v>0</v>
      </c>
      <c r="M21" s="4">
        <v>4.5296167247386762E-2</v>
      </c>
      <c r="N21" s="4">
        <v>8.8652482269503549E-2</v>
      </c>
      <c r="O21" s="4">
        <v>0.14610778443113773</v>
      </c>
      <c r="P21" s="4">
        <v>0.21161825726141079</v>
      </c>
      <c r="Q21" s="4">
        <v>2.7472527472527475E-3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8.499787505312367E-4</v>
      </c>
      <c r="AC21" s="4">
        <v>1.1936735302894659E-3</v>
      </c>
      <c r="AD21" s="4">
        <v>0</v>
      </c>
      <c r="AE21" s="4">
        <v>0</v>
      </c>
      <c r="AF21" s="4">
        <v>3.0647985989492119E-3</v>
      </c>
      <c r="AG21" s="4">
        <v>5.5235259240308055E-3</v>
      </c>
      <c r="AH21" s="4">
        <v>3.414882234519303E-3</v>
      </c>
      <c r="AI21" s="4">
        <v>1.2373614384749553E-2</v>
      </c>
      <c r="AJ21" s="4">
        <v>4.061794527584376E-3</v>
      </c>
      <c r="AK21" s="4">
        <v>1.1973828711872605E-2</v>
      </c>
    </row>
    <row r="22" spans="1:37" x14ac:dyDescent="0.2">
      <c r="A22" s="10" t="s">
        <v>36</v>
      </c>
      <c r="B22" s="6" t="s">
        <v>75</v>
      </c>
      <c r="C22" s="6" t="str">
        <f t="shared" si="0"/>
        <v>Bulgaria TRUE</v>
      </c>
      <c r="D22" t="s">
        <v>54</v>
      </c>
      <c r="E22" s="2">
        <v>1</v>
      </c>
      <c r="F22" s="4">
        <v>0</v>
      </c>
      <c r="G22" s="4">
        <v>0</v>
      </c>
      <c r="H22" s="4">
        <v>0.33130699088145898</v>
      </c>
      <c r="I22" s="4">
        <v>0</v>
      </c>
      <c r="J22" s="4">
        <v>0</v>
      </c>
      <c r="K22" s="4">
        <v>0</v>
      </c>
      <c r="L22" s="4">
        <v>0</v>
      </c>
      <c r="M22" s="4">
        <v>0.71602787456445993</v>
      </c>
      <c r="N22" s="4">
        <v>0.57446808510638303</v>
      </c>
      <c r="O22" s="4">
        <v>0.45449101796407188</v>
      </c>
      <c r="P22" s="4">
        <v>0.46784232365145229</v>
      </c>
      <c r="Q22" s="4">
        <v>0.793040293040293</v>
      </c>
      <c r="R22" s="4">
        <v>0.96813725490196079</v>
      </c>
      <c r="S22" s="4">
        <v>0.9306313328137179</v>
      </c>
      <c r="T22" s="4">
        <v>0.98515519568151144</v>
      </c>
      <c r="U22" s="4">
        <v>0.99499374217772218</v>
      </c>
      <c r="V22" s="4">
        <v>1</v>
      </c>
      <c r="W22" s="4">
        <v>0.99967298888162193</v>
      </c>
      <c r="X22" s="4">
        <v>0.99967710687762346</v>
      </c>
      <c r="Y22" s="4">
        <v>0.98271975957926372</v>
      </c>
      <c r="Z22" s="4">
        <v>0.94687232219365891</v>
      </c>
      <c r="AA22" s="4">
        <v>0.9965493443754313</v>
      </c>
      <c r="AB22" s="4">
        <v>0.99235019124521884</v>
      </c>
      <c r="AC22" s="4">
        <v>0.86869591166815874</v>
      </c>
      <c r="AD22" s="4">
        <v>0.98008798332947444</v>
      </c>
      <c r="AE22" s="4">
        <v>0.97247706422018354</v>
      </c>
      <c r="AF22" s="4">
        <v>0.9463660245183888</v>
      </c>
      <c r="AG22" s="4">
        <v>0.9638394860721704</v>
      </c>
      <c r="AH22" s="4">
        <v>0.93735344993405001</v>
      </c>
      <c r="AI22" s="4">
        <v>0.89761923606552096</v>
      </c>
      <c r="AJ22" s="4">
        <v>0.84100297404508984</v>
      </c>
      <c r="AK22" s="4">
        <v>0.91237258246806152</v>
      </c>
    </row>
    <row r="23" spans="1:37" x14ac:dyDescent="0.2">
      <c r="A23" s="7" t="s">
        <v>36</v>
      </c>
      <c r="B23" s="6" t="s">
        <v>108</v>
      </c>
      <c r="C23" s="6" t="str">
        <f t="shared" si="0"/>
        <v>Bulgaria TRUE Total</v>
      </c>
      <c r="D23" s="6"/>
      <c r="E23" s="11">
        <v>2</v>
      </c>
      <c r="F23" s="12">
        <v>0</v>
      </c>
      <c r="G23" s="12">
        <v>0</v>
      </c>
      <c r="H23" s="12">
        <v>0.3981762917933131</v>
      </c>
      <c r="I23" s="12">
        <v>0</v>
      </c>
      <c r="J23" s="12">
        <v>0</v>
      </c>
      <c r="K23" s="12">
        <v>0</v>
      </c>
      <c r="L23" s="12">
        <v>0</v>
      </c>
      <c r="M23" s="12">
        <v>0.76132404181184665</v>
      </c>
      <c r="N23" s="12">
        <v>0.66312056737588654</v>
      </c>
      <c r="O23" s="12">
        <v>0.60059880239520957</v>
      </c>
      <c r="P23" s="12">
        <v>0.6794605809128631</v>
      </c>
      <c r="Q23" s="12">
        <v>0.79578754578754574</v>
      </c>
      <c r="R23" s="12">
        <v>0.96813725490196079</v>
      </c>
      <c r="S23" s="12">
        <v>0.9306313328137179</v>
      </c>
      <c r="T23" s="12">
        <v>0.98515519568151144</v>
      </c>
      <c r="U23" s="12">
        <v>0.99499374217772218</v>
      </c>
      <c r="V23" s="12">
        <v>1</v>
      </c>
      <c r="W23" s="12">
        <v>0.99967298888162193</v>
      </c>
      <c r="X23" s="12">
        <v>0.99967710687762346</v>
      </c>
      <c r="Y23" s="12">
        <v>0.98271975957926372</v>
      </c>
      <c r="Z23" s="12">
        <v>0.94687232219365891</v>
      </c>
      <c r="AA23" s="12">
        <v>0.9965493443754313</v>
      </c>
      <c r="AB23" s="12">
        <v>0.99320016999575012</v>
      </c>
      <c r="AC23" s="12">
        <v>0.86988958519844828</v>
      </c>
      <c r="AD23" s="12">
        <v>0.98008798332947444</v>
      </c>
      <c r="AE23" s="12">
        <v>0.97247706422018354</v>
      </c>
      <c r="AF23" s="12">
        <v>0.94943082311733795</v>
      </c>
      <c r="AG23" s="12">
        <v>0.96936301199620123</v>
      </c>
      <c r="AH23" s="12">
        <v>0.94076833216856925</v>
      </c>
      <c r="AI23" s="12">
        <v>0.90999285045027056</v>
      </c>
      <c r="AJ23" s="12">
        <v>0.84506476857267421</v>
      </c>
      <c r="AK23" s="12">
        <v>0.9243464111799341</v>
      </c>
    </row>
    <row r="24" spans="1:37" x14ac:dyDescent="0.2">
      <c r="A24" s="8" t="s">
        <v>153</v>
      </c>
      <c r="B24" s="8" t="s">
        <v>178</v>
      </c>
      <c r="C24" s="6" t="str">
        <f t="shared" si="0"/>
        <v>Bulgaria  Bulgaria  Total</v>
      </c>
      <c r="D24" s="8"/>
      <c r="E24" s="13">
        <v>5</v>
      </c>
      <c r="F24" s="14">
        <v>0</v>
      </c>
      <c r="G24" s="14">
        <v>0</v>
      </c>
      <c r="H24" s="14">
        <v>1</v>
      </c>
      <c r="I24" s="14">
        <v>1</v>
      </c>
      <c r="J24" s="14">
        <v>0</v>
      </c>
      <c r="K24" s="14">
        <v>1</v>
      </c>
      <c r="L24" s="14">
        <v>0</v>
      </c>
      <c r="M24" s="14">
        <v>1</v>
      </c>
      <c r="N24" s="14">
        <v>1</v>
      </c>
      <c r="O24" s="14">
        <v>1</v>
      </c>
      <c r="P24" s="14">
        <v>1</v>
      </c>
      <c r="Q24" s="14">
        <v>1</v>
      </c>
      <c r="R24" s="14">
        <v>1</v>
      </c>
      <c r="S24" s="14">
        <v>1</v>
      </c>
      <c r="T24" s="14">
        <v>1</v>
      </c>
      <c r="U24" s="14">
        <v>1</v>
      </c>
      <c r="V24" s="14">
        <v>1</v>
      </c>
      <c r="W24" s="14">
        <v>1</v>
      </c>
      <c r="X24" s="14">
        <v>1</v>
      </c>
      <c r="Y24" s="14">
        <v>1</v>
      </c>
      <c r="Z24" s="14">
        <v>1</v>
      </c>
      <c r="AA24" s="14">
        <v>1</v>
      </c>
      <c r="AB24" s="14">
        <v>1</v>
      </c>
      <c r="AC24" s="14">
        <v>1</v>
      </c>
      <c r="AD24" s="14">
        <v>1</v>
      </c>
      <c r="AE24" s="14">
        <v>1</v>
      </c>
      <c r="AF24" s="14">
        <v>1</v>
      </c>
      <c r="AG24" s="14">
        <v>1</v>
      </c>
      <c r="AH24" s="14">
        <v>1</v>
      </c>
      <c r="AI24" s="14">
        <v>1</v>
      </c>
      <c r="AJ24" s="14">
        <v>1</v>
      </c>
      <c r="AK24" s="14">
        <v>1</v>
      </c>
    </row>
    <row r="25" spans="1:37" x14ac:dyDescent="0.2">
      <c r="A25" s="10" t="s">
        <v>37</v>
      </c>
      <c r="B25" s="6" t="s">
        <v>74</v>
      </c>
      <c r="C25" s="6" t="str">
        <f t="shared" si="0"/>
        <v>Croatia FALSE</v>
      </c>
      <c r="D25" t="s">
        <v>63</v>
      </c>
      <c r="E25" s="2">
        <v>1</v>
      </c>
      <c r="F25" s="4">
        <v>0</v>
      </c>
      <c r="G25" s="4">
        <v>0</v>
      </c>
      <c r="H25" s="4">
        <v>0</v>
      </c>
      <c r="I25" s="4">
        <v>0.20995399414470933</v>
      </c>
      <c r="J25" s="4">
        <v>0.10305498981670061</v>
      </c>
      <c r="K25" s="4">
        <v>0.10361067503924647</v>
      </c>
      <c r="L25" s="4">
        <v>0.32197087077781222</v>
      </c>
      <c r="M25" s="4">
        <v>0.27600596125186289</v>
      </c>
      <c r="N25" s="4">
        <v>0</v>
      </c>
      <c r="O25" s="4">
        <v>0.29614438063986875</v>
      </c>
      <c r="P25" s="4">
        <v>0.86285714285714288</v>
      </c>
      <c r="Q25" s="4">
        <v>0.81893004115226342</v>
      </c>
      <c r="R25" s="4">
        <v>0.71830985915492962</v>
      </c>
      <c r="S25" s="4">
        <v>0.3525264394829612</v>
      </c>
      <c r="T25" s="4">
        <v>0.28229796591533812</v>
      </c>
      <c r="U25" s="4">
        <v>0.32388094680103119</v>
      </c>
      <c r="V25" s="4">
        <v>0.37566751799396331</v>
      </c>
      <c r="W25" s="4">
        <v>0.12992831541218638</v>
      </c>
      <c r="X25" s="4">
        <v>0.21976497470213807</v>
      </c>
      <c r="Y25" s="4">
        <v>0.27808610830810632</v>
      </c>
      <c r="Z25" s="4">
        <v>0.39855014095851793</v>
      </c>
      <c r="AA25" s="4">
        <v>0.25148373257061135</v>
      </c>
      <c r="AB25" s="4">
        <v>0.14703203279186275</v>
      </c>
      <c r="AC25" s="4">
        <v>0.37300177619893427</v>
      </c>
      <c r="AD25" s="4">
        <v>0.19755918517159113</v>
      </c>
      <c r="AE25" s="4">
        <v>0.31159750721994223</v>
      </c>
      <c r="AF25" s="4">
        <v>0.37570575899338604</v>
      </c>
      <c r="AG25" s="4">
        <v>0.23935877084035895</v>
      </c>
      <c r="AH25" s="4">
        <v>0.46981108292498464</v>
      </c>
      <c r="AI25" s="4">
        <v>0.24280752227913829</v>
      </c>
      <c r="AJ25" s="4">
        <v>0.17936326374988085</v>
      </c>
      <c r="AK25" s="4">
        <v>0.27957928343852773</v>
      </c>
    </row>
    <row r="26" spans="1:37" x14ac:dyDescent="0.2">
      <c r="A26" s="10" t="s">
        <v>37</v>
      </c>
      <c r="B26" s="6" t="s">
        <v>74</v>
      </c>
      <c r="C26" s="6" t="str">
        <f t="shared" si="0"/>
        <v>Croatia FALSE</v>
      </c>
      <c r="D26" t="s">
        <v>61</v>
      </c>
      <c r="E26" s="2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2.9057859703020994E-2</v>
      </c>
      <c r="X26" s="4">
        <v>0.167618736739024</v>
      </c>
      <c r="Y26" s="4">
        <v>0.14345778674739321</v>
      </c>
      <c r="Z26" s="4">
        <v>0.1409585179218687</v>
      </c>
      <c r="AA26" s="4">
        <v>8.3875580979621028E-2</v>
      </c>
      <c r="AB26" s="4">
        <v>3.9851222104144525E-2</v>
      </c>
      <c r="AC26" s="4">
        <v>0.13872113676731793</v>
      </c>
      <c r="AD26" s="4">
        <v>6.6617728023490544E-2</v>
      </c>
      <c r="AE26" s="4">
        <v>0.11377108983128136</v>
      </c>
      <c r="AF26" s="4">
        <v>0.1143732860138732</v>
      </c>
      <c r="AG26" s="4">
        <v>6.8276593819656353E-2</v>
      </c>
      <c r="AH26" s="4">
        <v>0.14172719681094112</v>
      </c>
      <c r="AI26" s="4">
        <v>3.6576380604869833E-2</v>
      </c>
      <c r="AJ26" s="4">
        <v>3.8347154704032028E-2</v>
      </c>
      <c r="AK26" s="4">
        <v>8.172899833914303E-2</v>
      </c>
    </row>
    <row r="27" spans="1:37" x14ac:dyDescent="0.2">
      <c r="A27" s="10" t="s">
        <v>37</v>
      </c>
      <c r="B27" s="6" t="s">
        <v>107</v>
      </c>
      <c r="C27" s="6" t="str">
        <f t="shared" si="0"/>
        <v>Croatia FALSE Total</v>
      </c>
      <c r="D27" s="6"/>
      <c r="E27" s="11">
        <v>2</v>
      </c>
      <c r="F27" s="12">
        <v>0</v>
      </c>
      <c r="G27" s="12">
        <v>0</v>
      </c>
      <c r="H27" s="12">
        <v>0</v>
      </c>
      <c r="I27" s="12">
        <v>0.20995399414470933</v>
      </c>
      <c r="J27" s="12">
        <v>0.10305498981670061</v>
      </c>
      <c r="K27" s="12">
        <v>0.10361067503924647</v>
      </c>
      <c r="L27" s="12">
        <v>0.32197087077781222</v>
      </c>
      <c r="M27" s="12">
        <v>0.27600596125186289</v>
      </c>
      <c r="N27" s="12">
        <v>0</v>
      </c>
      <c r="O27" s="12">
        <v>0.29614438063986875</v>
      </c>
      <c r="P27" s="12">
        <v>0.86285714285714288</v>
      </c>
      <c r="Q27" s="12">
        <v>0.81893004115226342</v>
      </c>
      <c r="R27" s="12">
        <v>0.71830985915492962</v>
      </c>
      <c r="S27" s="12">
        <v>0.3525264394829612</v>
      </c>
      <c r="T27" s="12">
        <v>0.28229796591533812</v>
      </c>
      <c r="U27" s="12">
        <v>0.32388094680103119</v>
      </c>
      <c r="V27" s="12">
        <v>0.37566751799396331</v>
      </c>
      <c r="W27" s="12">
        <v>0.15898617511520738</v>
      </c>
      <c r="X27" s="12">
        <v>0.38738371144116207</v>
      </c>
      <c r="Y27" s="12">
        <v>0.4215438950554995</v>
      </c>
      <c r="Z27" s="12">
        <v>0.53950865888038668</v>
      </c>
      <c r="AA27" s="12">
        <v>0.33535931355023241</v>
      </c>
      <c r="AB27" s="12">
        <v>0.18688325489600729</v>
      </c>
      <c r="AC27" s="12">
        <v>0.51172291296625227</v>
      </c>
      <c r="AD27" s="12">
        <v>0.26417691319508169</v>
      </c>
      <c r="AE27" s="12">
        <v>0.4253685970512236</v>
      </c>
      <c r="AF27" s="12">
        <v>0.49007904500725924</v>
      </c>
      <c r="AG27" s="12">
        <v>0.30763536466001529</v>
      </c>
      <c r="AH27" s="12">
        <v>0.61153827973592578</v>
      </c>
      <c r="AI27" s="12">
        <v>0.27938390288400816</v>
      </c>
      <c r="AJ27" s="12">
        <v>0.21771041845391287</v>
      </c>
      <c r="AK27" s="12">
        <v>0.36130828177767077</v>
      </c>
    </row>
    <row r="28" spans="1:37" x14ac:dyDescent="0.2">
      <c r="A28" s="10" t="s">
        <v>37</v>
      </c>
      <c r="B28" s="6" t="s">
        <v>75</v>
      </c>
      <c r="C28" s="6" t="str">
        <f t="shared" si="0"/>
        <v>Croatia TRUE</v>
      </c>
      <c r="D28" t="s">
        <v>45</v>
      </c>
      <c r="E28" s="2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0.46326164874551973</v>
      </c>
      <c r="X28" s="4">
        <v>0.43161416680267667</v>
      </c>
      <c r="Y28" s="4">
        <v>0.27808610830810632</v>
      </c>
      <c r="Z28" s="4">
        <v>0.24623439387837293</v>
      </c>
      <c r="AA28" s="4">
        <v>0.44147300679299251</v>
      </c>
      <c r="AB28" s="4">
        <v>0.47844238651890086</v>
      </c>
      <c r="AC28" s="4">
        <v>0.25852575488454704</v>
      </c>
      <c r="AD28" s="4">
        <v>0.34290695540466143</v>
      </c>
      <c r="AE28" s="4">
        <v>0.36981304149566802</v>
      </c>
      <c r="AF28" s="4">
        <v>0.30141958380383932</v>
      </c>
      <c r="AG28" s="4">
        <v>0.40164831097475717</v>
      </c>
      <c r="AH28" s="4">
        <v>0.21667953424614367</v>
      </c>
      <c r="AI28" s="4">
        <v>0.37158795873973754</v>
      </c>
      <c r="AJ28" s="4">
        <v>0.30542369650176343</v>
      </c>
      <c r="AK28" s="4">
        <v>0.29505334912392206</v>
      </c>
    </row>
    <row r="29" spans="1:37" x14ac:dyDescent="0.2">
      <c r="A29" s="10" t="s">
        <v>37</v>
      </c>
      <c r="B29" s="6" t="s">
        <v>75</v>
      </c>
      <c r="C29" s="6" t="str">
        <f t="shared" si="0"/>
        <v>Croatia TRUE</v>
      </c>
      <c r="D29" t="s">
        <v>56</v>
      </c>
      <c r="E29" s="2">
        <v>1</v>
      </c>
      <c r="F29" s="4">
        <v>0</v>
      </c>
      <c r="G29" s="4">
        <v>0</v>
      </c>
      <c r="H29" s="4">
        <v>0</v>
      </c>
      <c r="I29" s="4">
        <v>0.79004600585529072</v>
      </c>
      <c r="J29" s="4">
        <v>0.89694501018329942</v>
      </c>
      <c r="K29" s="4">
        <v>0.89638932496075352</v>
      </c>
      <c r="L29" s="4">
        <v>0.67802912922218783</v>
      </c>
      <c r="M29" s="4">
        <v>0.72399403874813706</v>
      </c>
      <c r="N29" s="4">
        <v>0</v>
      </c>
      <c r="O29" s="4">
        <v>0.7038556193601313</v>
      </c>
      <c r="P29" s="4">
        <v>0.13714285714285715</v>
      </c>
      <c r="Q29" s="4">
        <v>0.18106995884773663</v>
      </c>
      <c r="R29" s="4">
        <v>0.28169014084507044</v>
      </c>
      <c r="S29" s="4">
        <v>0.64747356051703875</v>
      </c>
      <c r="T29" s="4">
        <v>0.71770203408466193</v>
      </c>
      <c r="U29" s="4">
        <v>0.67611905319896881</v>
      </c>
      <c r="V29" s="4">
        <v>0.62433248200603664</v>
      </c>
      <c r="W29" s="4">
        <v>0.37775217613927292</v>
      </c>
      <c r="X29" s="4">
        <v>0.18100212175616126</v>
      </c>
      <c r="Y29" s="4">
        <v>0.30036999663639419</v>
      </c>
      <c r="Z29" s="4">
        <v>0.21425694724124045</v>
      </c>
      <c r="AA29" s="4">
        <v>0.22316767965677511</v>
      </c>
      <c r="AB29" s="4">
        <v>0.33467435858509187</v>
      </c>
      <c r="AC29" s="4">
        <v>0.22975133214920071</v>
      </c>
      <c r="AD29" s="4">
        <v>0.39291613140025694</v>
      </c>
      <c r="AE29" s="4">
        <v>0.20481836145310839</v>
      </c>
      <c r="AF29" s="4">
        <v>0.20850137118890144</v>
      </c>
      <c r="AG29" s="4">
        <v>0.29071632436522754</v>
      </c>
      <c r="AH29" s="4">
        <v>0.17178218601793058</v>
      </c>
      <c r="AI29" s="4">
        <v>0.34902813837625429</v>
      </c>
      <c r="AJ29" s="4">
        <v>0.4768658850443237</v>
      </c>
      <c r="AK29" s="4">
        <v>0.34363836909840717</v>
      </c>
    </row>
    <row r="30" spans="1:37" x14ac:dyDescent="0.2">
      <c r="A30" s="7" t="s">
        <v>37</v>
      </c>
      <c r="B30" s="6" t="s">
        <v>108</v>
      </c>
      <c r="C30" s="6" t="str">
        <f t="shared" si="0"/>
        <v>Croatia TRUE Total</v>
      </c>
      <c r="D30" s="6"/>
      <c r="E30" s="11">
        <v>2</v>
      </c>
      <c r="F30" s="12">
        <v>0</v>
      </c>
      <c r="G30" s="12">
        <v>0</v>
      </c>
      <c r="H30" s="12">
        <v>0</v>
      </c>
      <c r="I30" s="12">
        <v>0.79004600585529072</v>
      </c>
      <c r="J30" s="12">
        <v>0.89694501018329942</v>
      </c>
      <c r="K30" s="12">
        <v>0.89638932496075352</v>
      </c>
      <c r="L30" s="12">
        <v>0.67802912922218783</v>
      </c>
      <c r="M30" s="12">
        <v>0.72399403874813706</v>
      </c>
      <c r="N30" s="12">
        <v>0</v>
      </c>
      <c r="O30" s="12">
        <v>0.7038556193601313</v>
      </c>
      <c r="P30" s="12">
        <v>0.13714285714285715</v>
      </c>
      <c r="Q30" s="12">
        <v>0.18106995884773663</v>
      </c>
      <c r="R30" s="12">
        <v>0.28169014084507044</v>
      </c>
      <c r="S30" s="12">
        <v>0.64747356051703875</v>
      </c>
      <c r="T30" s="12">
        <v>0.71770203408466193</v>
      </c>
      <c r="U30" s="12">
        <v>0.67611905319896881</v>
      </c>
      <c r="V30" s="12">
        <v>0.62433248200603664</v>
      </c>
      <c r="W30" s="12">
        <v>0.84101382488479259</v>
      </c>
      <c r="X30" s="12">
        <v>0.61261628855883798</v>
      </c>
      <c r="Y30" s="12">
        <v>0.5784561049445005</v>
      </c>
      <c r="Z30" s="12">
        <v>0.46049134111961337</v>
      </c>
      <c r="AA30" s="12">
        <v>0.66464068644976759</v>
      </c>
      <c r="AB30" s="12">
        <v>0.81311674510399268</v>
      </c>
      <c r="AC30" s="12">
        <v>0.48827708703374778</v>
      </c>
      <c r="AD30" s="12">
        <v>0.73582308680491837</v>
      </c>
      <c r="AE30" s="12">
        <v>0.57463140294877646</v>
      </c>
      <c r="AF30" s="12">
        <v>0.50992095499274082</v>
      </c>
      <c r="AG30" s="12">
        <v>0.69236463533998471</v>
      </c>
      <c r="AH30" s="12">
        <v>0.38846172026407422</v>
      </c>
      <c r="AI30" s="12">
        <v>0.72061609711599184</v>
      </c>
      <c r="AJ30" s="12">
        <v>0.78228958154608708</v>
      </c>
      <c r="AK30" s="12">
        <v>0.63869171822232929</v>
      </c>
    </row>
    <row r="31" spans="1:37" x14ac:dyDescent="0.2">
      <c r="A31" s="8" t="s">
        <v>154</v>
      </c>
      <c r="B31" s="8" t="s">
        <v>179</v>
      </c>
      <c r="C31" s="6" t="str">
        <f t="shared" si="0"/>
        <v>Croatia  Croatia  Total</v>
      </c>
      <c r="D31" s="8"/>
      <c r="E31" s="13">
        <v>4</v>
      </c>
      <c r="F31" s="14">
        <v>0</v>
      </c>
      <c r="G31" s="14">
        <v>0</v>
      </c>
      <c r="H31" s="14">
        <v>0</v>
      </c>
      <c r="I31" s="14">
        <v>1</v>
      </c>
      <c r="J31" s="14">
        <v>1</v>
      </c>
      <c r="K31" s="14">
        <v>1</v>
      </c>
      <c r="L31" s="14">
        <v>1</v>
      </c>
      <c r="M31" s="14">
        <v>1</v>
      </c>
      <c r="N31" s="14">
        <v>0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U31" s="14">
        <v>1</v>
      </c>
      <c r="V31" s="14">
        <v>1</v>
      </c>
      <c r="W31" s="14">
        <v>1</v>
      </c>
      <c r="X31" s="14">
        <v>1</v>
      </c>
      <c r="Y31" s="14">
        <v>1</v>
      </c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4">
        <v>1</v>
      </c>
      <c r="AG31" s="14">
        <v>1</v>
      </c>
      <c r="AH31" s="14">
        <v>1</v>
      </c>
      <c r="AI31" s="14">
        <v>1</v>
      </c>
      <c r="AJ31" s="14">
        <v>1</v>
      </c>
      <c r="AK31" s="14">
        <v>1</v>
      </c>
    </row>
    <row r="32" spans="1:37" x14ac:dyDescent="0.2">
      <c r="A32" s="10" t="s">
        <v>38</v>
      </c>
      <c r="B32" s="6" t="s">
        <v>75</v>
      </c>
      <c r="C32" s="6" t="str">
        <f t="shared" si="0"/>
        <v>Czechia TRUE</v>
      </c>
      <c r="D32" t="s">
        <v>34</v>
      </c>
      <c r="E32" s="2">
        <v>1</v>
      </c>
      <c r="F32" s="4">
        <v>4.1569874067734439E-3</v>
      </c>
      <c r="G32" s="4">
        <v>3.072004448151237E-2</v>
      </c>
      <c r="H32" s="4">
        <v>3.5087719298245612E-2</v>
      </c>
      <c r="I32" s="4">
        <v>3.3770161290322578E-2</v>
      </c>
      <c r="J32" s="4">
        <v>3.3240997229916896E-3</v>
      </c>
      <c r="K32" s="4">
        <v>1.3388872359416839E-3</v>
      </c>
      <c r="L32" s="4">
        <v>4.1992963341277948E-3</v>
      </c>
      <c r="M32" s="4">
        <v>9.8746255408853883E-3</v>
      </c>
      <c r="N32" s="4">
        <v>4.8908505308362165E-3</v>
      </c>
      <c r="O32" s="4">
        <v>7.5698541689858618E-3</v>
      </c>
      <c r="P32" s="4">
        <v>2.2922636103151864E-4</v>
      </c>
      <c r="Q32" s="4">
        <v>2.1321961620469082E-4</v>
      </c>
      <c r="R32" s="4">
        <v>0</v>
      </c>
      <c r="S32" s="4">
        <v>7.4183976261127599E-4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2.2377976693126161E-2</v>
      </c>
      <c r="AE32" s="4">
        <v>2.5393286262851479E-3</v>
      </c>
      <c r="AF32" s="4">
        <v>9.842947094159369E-3</v>
      </c>
      <c r="AG32" s="4">
        <v>4.1453028228040619E-3</v>
      </c>
      <c r="AH32" s="4">
        <v>9.7258284291319493E-3</v>
      </c>
      <c r="AI32" s="4">
        <v>1.3128895659824457E-2</v>
      </c>
      <c r="AJ32" s="4">
        <v>2.8307791464888935E-2</v>
      </c>
      <c r="AK32" s="4">
        <v>7.1658637059095094E-3</v>
      </c>
    </row>
    <row r="33" spans="1:37" x14ac:dyDescent="0.2">
      <c r="A33" s="10" t="s">
        <v>38</v>
      </c>
      <c r="B33" s="6" t="s">
        <v>75</v>
      </c>
      <c r="C33" s="6" t="str">
        <f t="shared" si="0"/>
        <v>Czechia TRUE</v>
      </c>
      <c r="D33" t="s">
        <v>43</v>
      </c>
      <c r="E33" s="2">
        <v>1</v>
      </c>
      <c r="F33" s="4">
        <v>3.2644577576720873E-2</v>
      </c>
      <c r="G33" s="4">
        <v>4.9624687239366139E-2</v>
      </c>
      <c r="H33" s="4">
        <v>5.1494476933073421E-2</v>
      </c>
      <c r="I33" s="4">
        <v>6.8044354838709672E-2</v>
      </c>
      <c r="J33" s="4">
        <v>3.2132963988919669E-2</v>
      </c>
      <c r="K33" s="4">
        <v>4.1803034811068132E-2</v>
      </c>
      <c r="L33" s="4">
        <v>0.17829985245715582</v>
      </c>
      <c r="M33" s="4">
        <v>0.17019860201930545</v>
      </c>
      <c r="N33" s="4">
        <v>3.9126804246689732E-2</v>
      </c>
      <c r="O33" s="4">
        <v>6.8128687520872755E-2</v>
      </c>
      <c r="P33" s="4">
        <v>2.6475644699140401E-2</v>
      </c>
      <c r="Q33" s="4">
        <v>2.1108742004264391E-2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1.7381922800287702E-2</v>
      </c>
      <c r="AB33" s="4">
        <v>0.16911694963482879</v>
      </c>
      <c r="AC33" s="4">
        <v>0.11182071528100325</v>
      </c>
      <c r="AD33" s="4">
        <v>0.32342509711197431</v>
      </c>
      <c r="AE33" s="4">
        <v>0.3881456707543664</v>
      </c>
      <c r="AF33" s="4">
        <v>0.46261851342549032</v>
      </c>
      <c r="AG33" s="4">
        <v>0.60001549893945716</v>
      </c>
      <c r="AH33" s="4">
        <v>0.6550143821051877</v>
      </c>
      <c r="AI33" s="4">
        <v>0.66679421121286153</v>
      </c>
      <c r="AJ33" s="4">
        <v>0.67907528180435572</v>
      </c>
      <c r="AK33" s="4">
        <v>0.20175459622450279</v>
      </c>
    </row>
    <row r="34" spans="1:37" x14ac:dyDescent="0.2">
      <c r="A34" s="10" t="s">
        <v>38</v>
      </c>
      <c r="B34" s="6" t="s">
        <v>75</v>
      </c>
      <c r="C34" s="6" t="str">
        <f t="shared" si="0"/>
        <v>Czechia TRUE</v>
      </c>
      <c r="D34" t="s">
        <v>52</v>
      </c>
      <c r="E34" s="2">
        <v>1</v>
      </c>
      <c r="F34" s="4">
        <v>0.96319843501650571</v>
      </c>
      <c r="G34" s="4">
        <v>0.91965526827912147</v>
      </c>
      <c r="H34" s="4">
        <v>0.91341780376868098</v>
      </c>
      <c r="I34" s="4">
        <v>0.792002688172043</v>
      </c>
      <c r="J34" s="4">
        <v>0.75032317636195756</v>
      </c>
      <c r="K34" s="4">
        <v>0.71407319250223145</v>
      </c>
      <c r="L34" s="4">
        <v>0.7217114969923959</v>
      </c>
      <c r="M34" s="4">
        <v>0.72894707644513479</v>
      </c>
      <c r="N34" s="4">
        <v>0.84432780627460335</v>
      </c>
      <c r="O34" s="4">
        <v>0.75453634643214962</v>
      </c>
      <c r="P34" s="4">
        <v>0.82750716332378227</v>
      </c>
      <c r="Q34" s="4">
        <v>0.84989339019189769</v>
      </c>
      <c r="R34" s="4">
        <v>0.88455062092191117</v>
      </c>
      <c r="S34" s="4">
        <v>0.99925816023738867</v>
      </c>
      <c r="T34" s="4">
        <v>0.99988977072310403</v>
      </c>
      <c r="U34" s="4">
        <v>0.99775078722447141</v>
      </c>
      <c r="V34" s="4">
        <v>0.99604977286193952</v>
      </c>
      <c r="W34" s="4">
        <v>1</v>
      </c>
      <c r="X34" s="4">
        <v>1</v>
      </c>
      <c r="Y34" s="4">
        <v>1</v>
      </c>
      <c r="Z34" s="4">
        <v>1</v>
      </c>
      <c r="AA34" s="4">
        <v>0.98261807719971228</v>
      </c>
      <c r="AB34" s="4">
        <v>0.83088305036517118</v>
      </c>
      <c r="AC34" s="4">
        <v>0.88817928471899676</v>
      </c>
      <c r="AD34" s="4">
        <v>0.64921465968586389</v>
      </c>
      <c r="AE34" s="4">
        <v>0.60479375696767002</v>
      </c>
      <c r="AF34" s="4">
        <v>0.52109719910255481</v>
      </c>
      <c r="AG34" s="4">
        <v>0.39444243593699813</v>
      </c>
      <c r="AH34" s="4">
        <v>0.32585452342913629</v>
      </c>
      <c r="AI34" s="4">
        <v>0.30903955873154271</v>
      </c>
      <c r="AJ34" s="4">
        <v>0.27301751018155151</v>
      </c>
      <c r="AK34" s="4">
        <v>0.75009373829237858</v>
      </c>
    </row>
    <row r="35" spans="1:37" x14ac:dyDescent="0.2">
      <c r="A35" s="10" t="s">
        <v>38</v>
      </c>
      <c r="B35" s="6" t="s">
        <v>75</v>
      </c>
      <c r="C35" s="6" t="str">
        <f t="shared" si="0"/>
        <v>Czechia TRUE</v>
      </c>
      <c r="D35" t="s">
        <v>55</v>
      </c>
      <c r="E35" s="2">
        <v>1</v>
      </c>
      <c r="F35" s="4">
        <v>0</v>
      </c>
      <c r="G35" s="4">
        <v>0</v>
      </c>
      <c r="H35" s="4">
        <v>0</v>
      </c>
      <c r="I35" s="4">
        <v>0.10618279569892473</v>
      </c>
      <c r="J35" s="4">
        <v>0.21421975992613113</v>
      </c>
      <c r="K35" s="4">
        <v>0.24278488545075871</v>
      </c>
      <c r="L35" s="4">
        <v>9.578935421632051E-2</v>
      </c>
      <c r="M35" s="4">
        <v>9.0979695994674356E-2</v>
      </c>
      <c r="N35" s="4">
        <v>0.1116545389478707</v>
      </c>
      <c r="O35" s="4">
        <v>0.16976511187799176</v>
      </c>
      <c r="P35" s="4">
        <v>0.14578796561604584</v>
      </c>
      <c r="Q35" s="4">
        <v>0.12878464818763327</v>
      </c>
      <c r="R35" s="4">
        <v>0.11544937907808882</v>
      </c>
      <c r="S35" s="4">
        <v>0</v>
      </c>
      <c r="T35" s="4">
        <v>1.1022927689594356E-4</v>
      </c>
      <c r="U35" s="4">
        <v>2.249212775528565E-3</v>
      </c>
      <c r="V35" s="4">
        <v>3.9502271380604387E-3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4.9822665090356356E-3</v>
      </c>
      <c r="AE35" s="4">
        <v>4.5212436516784346E-3</v>
      </c>
      <c r="AF35" s="4">
        <v>6.4413403777954696E-3</v>
      </c>
      <c r="AG35" s="4">
        <v>1.3967623007405986E-3</v>
      </c>
      <c r="AH35" s="4">
        <v>9.4052660365441122E-3</v>
      </c>
      <c r="AI35" s="4">
        <v>1.1037334395771242E-2</v>
      </c>
      <c r="AJ35" s="4">
        <v>1.9599416549203771E-2</v>
      </c>
      <c r="AK35" s="4">
        <v>4.0985801777209084E-2</v>
      </c>
    </row>
    <row r="36" spans="1:37" x14ac:dyDescent="0.2">
      <c r="A36" s="7" t="s">
        <v>38</v>
      </c>
      <c r="B36" s="6" t="s">
        <v>108</v>
      </c>
      <c r="C36" s="6" t="str">
        <f t="shared" si="0"/>
        <v>Czechia TRUE Total</v>
      </c>
      <c r="D36" s="6"/>
      <c r="E36" s="11">
        <v>4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1</v>
      </c>
      <c r="M36" s="12">
        <v>1</v>
      </c>
      <c r="N36" s="12">
        <v>1</v>
      </c>
      <c r="O36" s="12">
        <v>1</v>
      </c>
      <c r="P36" s="12">
        <v>1</v>
      </c>
      <c r="Q36" s="12">
        <v>1</v>
      </c>
      <c r="R36" s="12">
        <v>1</v>
      </c>
      <c r="S36" s="12">
        <v>1</v>
      </c>
      <c r="T36" s="12">
        <v>1</v>
      </c>
      <c r="U36" s="12">
        <v>1</v>
      </c>
      <c r="V36" s="12">
        <v>1</v>
      </c>
      <c r="W36" s="12">
        <v>1</v>
      </c>
      <c r="X36" s="12">
        <v>1</v>
      </c>
      <c r="Y36" s="12">
        <v>1</v>
      </c>
      <c r="Z36" s="12">
        <v>1</v>
      </c>
      <c r="AA36" s="12">
        <v>1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</row>
    <row r="37" spans="1:37" x14ac:dyDescent="0.2">
      <c r="A37" s="8" t="s">
        <v>155</v>
      </c>
      <c r="B37" s="8" t="s">
        <v>180</v>
      </c>
      <c r="C37" s="6" t="str">
        <f t="shared" si="0"/>
        <v>Czechia  Czechia  Total</v>
      </c>
      <c r="D37" s="8"/>
      <c r="E37" s="13">
        <v>4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U37" s="14">
        <v>1</v>
      </c>
      <c r="V37" s="14">
        <v>1</v>
      </c>
      <c r="W37" s="14">
        <v>1</v>
      </c>
      <c r="X37" s="14">
        <v>1</v>
      </c>
      <c r="Y37" s="14">
        <v>1</v>
      </c>
      <c r="Z37" s="14">
        <v>1</v>
      </c>
      <c r="AA37" s="14">
        <v>1</v>
      </c>
      <c r="AB37" s="14">
        <v>1</v>
      </c>
      <c r="AC37" s="14">
        <v>1</v>
      </c>
      <c r="AD37" s="14">
        <v>1</v>
      </c>
      <c r="AE37" s="14">
        <v>1</v>
      </c>
      <c r="AF37" s="14">
        <v>1</v>
      </c>
      <c r="AG37" s="14">
        <v>1</v>
      </c>
      <c r="AH37" s="14">
        <v>1</v>
      </c>
      <c r="AI37" s="14">
        <v>1</v>
      </c>
      <c r="AJ37" s="14">
        <v>1</v>
      </c>
      <c r="AK37" s="14">
        <v>1</v>
      </c>
    </row>
    <row r="38" spans="1:37" x14ac:dyDescent="0.2">
      <c r="A38" s="10" t="s">
        <v>39</v>
      </c>
      <c r="B38" s="6" t="s">
        <v>74</v>
      </c>
      <c r="C38" s="6" t="str">
        <f t="shared" si="0"/>
        <v>Denmark FALSE</v>
      </c>
      <c r="D38" t="s">
        <v>64</v>
      </c>
      <c r="E38" s="2">
        <v>1</v>
      </c>
      <c r="F38" s="4">
        <v>0.33057713188006349</v>
      </c>
      <c r="G38" s="4">
        <v>0.38959349593495934</v>
      </c>
      <c r="H38" s="4">
        <v>0.36532901584364519</v>
      </c>
      <c r="I38" s="4">
        <v>0.34081860168816691</v>
      </c>
      <c r="J38" s="4">
        <v>0.52386299831555305</v>
      </c>
      <c r="K38" s="4">
        <v>0.41764266135061051</v>
      </c>
      <c r="L38" s="4">
        <v>0.46416291986247027</v>
      </c>
      <c r="M38" s="4">
        <v>0.44257112750263433</v>
      </c>
      <c r="N38" s="4">
        <v>0.48445121951219511</v>
      </c>
      <c r="O38" s="4">
        <v>0.56276445698166433</v>
      </c>
      <c r="P38" s="4">
        <v>0.55019603184032317</v>
      </c>
      <c r="Q38" s="4">
        <v>0.2362483229662154</v>
      </c>
      <c r="R38" s="4">
        <v>0.32218368945072157</v>
      </c>
      <c r="S38" s="4">
        <v>0.10081161896625374</v>
      </c>
      <c r="T38" s="4">
        <v>0.17075982935547102</v>
      </c>
      <c r="U38" s="4">
        <v>0.36390326817584795</v>
      </c>
      <c r="V38" s="4">
        <v>0.16654352002364414</v>
      </c>
      <c r="W38" s="4">
        <v>0.38074230363479428</v>
      </c>
      <c r="X38" s="4">
        <v>0.3755754974639095</v>
      </c>
      <c r="Y38" s="4">
        <v>0.34154175588865099</v>
      </c>
      <c r="Z38" s="4">
        <v>0.13699405604302292</v>
      </c>
      <c r="AA38" s="4">
        <v>0.30767915170172738</v>
      </c>
      <c r="AB38" s="4">
        <v>0.34265075376884424</v>
      </c>
      <c r="AC38" s="4">
        <v>0.22279431014922768</v>
      </c>
      <c r="AD38" s="4">
        <v>0.32435836876082508</v>
      </c>
      <c r="AE38" s="4">
        <v>0.41999777944635347</v>
      </c>
      <c r="AF38" s="4">
        <v>0.45454332392879543</v>
      </c>
      <c r="AG38" s="4">
        <v>0.3568639835606382</v>
      </c>
      <c r="AH38" s="4">
        <v>0.3220469438630581</v>
      </c>
      <c r="AI38" s="4">
        <v>0.21173190995638252</v>
      </c>
      <c r="AJ38" s="4">
        <v>0.43717469295963229</v>
      </c>
      <c r="AK38" s="4">
        <v>0.33887709729057514</v>
      </c>
    </row>
    <row r="39" spans="1:37" x14ac:dyDescent="0.2">
      <c r="A39" s="10" t="s">
        <v>39</v>
      </c>
      <c r="B39" s="6" t="s">
        <v>107</v>
      </c>
      <c r="C39" s="6" t="str">
        <f t="shared" si="0"/>
        <v>Denmark FALSE Total</v>
      </c>
      <c r="D39" s="6"/>
      <c r="E39" s="11">
        <v>1</v>
      </c>
      <c r="F39" s="12">
        <v>0.33057713188006349</v>
      </c>
      <c r="G39" s="12">
        <v>0.38959349593495934</v>
      </c>
      <c r="H39" s="12">
        <v>0.36532901584364519</v>
      </c>
      <c r="I39" s="12">
        <v>0.34081860168816691</v>
      </c>
      <c r="J39" s="12">
        <v>0.52386299831555305</v>
      </c>
      <c r="K39" s="12">
        <v>0.41764266135061051</v>
      </c>
      <c r="L39" s="12">
        <v>0.46416291986247027</v>
      </c>
      <c r="M39" s="12">
        <v>0.44257112750263433</v>
      </c>
      <c r="N39" s="12">
        <v>0.48445121951219511</v>
      </c>
      <c r="O39" s="12">
        <v>0.56276445698166433</v>
      </c>
      <c r="P39" s="12">
        <v>0.55019603184032317</v>
      </c>
      <c r="Q39" s="12">
        <v>0.2362483229662154</v>
      </c>
      <c r="R39" s="12">
        <v>0.32218368945072157</v>
      </c>
      <c r="S39" s="12">
        <v>0.10081161896625374</v>
      </c>
      <c r="T39" s="12">
        <v>0.17075982935547102</v>
      </c>
      <c r="U39" s="12">
        <v>0.36390326817584795</v>
      </c>
      <c r="V39" s="12">
        <v>0.16654352002364414</v>
      </c>
      <c r="W39" s="12">
        <v>0.38074230363479428</v>
      </c>
      <c r="X39" s="12">
        <v>0.3755754974639095</v>
      </c>
      <c r="Y39" s="12">
        <v>0.34154175588865099</v>
      </c>
      <c r="Z39" s="12">
        <v>0.13699405604302292</v>
      </c>
      <c r="AA39" s="12">
        <v>0.30767915170172738</v>
      </c>
      <c r="AB39" s="12">
        <v>0.34265075376884424</v>
      </c>
      <c r="AC39" s="12">
        <v>0.22279431014922768</v>
      </c>
      <c r="AD39" s="12">
        <v>0.32435836876082508</v>
      </c>
      <c r="AE39" s="12">
        <v>0.41999777944635347</v>
      </c>
      <c r="AF39" s="12">
        <v>0.45454332392879543</v>
      </c>
      <c r="AG39" s="12">
        <v>0.3568639835606382</v>
      </c>
      <c r="AH39" s="12">
        <v>0.3220469438630581</v>
      </c>
      <c r="AI39" s="12">
        <v>0.21173190995638252</v>
      </c>
      <c r="AJ39" s="12">
        <v>0.43717469295963229</v>
      </c>
      <c r="AK39" s="12">
        <v>0.33887709729057514</v>
      </c>
    </row>
    <row r="40" spans="1:37" x14ac:dyDescent="0.2">
      <c r="A40" s="10" t="s">
        <v>39</v>
      </c>
      <c r="B40" s="6" t="s">
        <v>75</v>
      </c>
      <c r="C40" s="6" t="str">
        <f t="shared" si="0"/>
        <v>Denmark TRUE</v>
      </c>
      <c r="D40" t="s">
        <v>43</v>
      </c>
      <c r="E40" s="2">
        <v>1</v>
      </c>
      <c r="F40" s="4">
        <v>7.7674768228514161E-3</v>
      </c>
      <c r="G40" s="4">
        <v>3.5121951219512199E-2</v>
      </c>
      <c r="H40" s="4">
        <v>1.3183763154851393E-2</v>
      </c>
      <c r="I40" s="4">
        <v>2.0385411689759516E-2</v>
      </c>
      <c r="J40" s="4">
        <v>9.3206064008983722E-2</v>
      </c>
      <c r="K40" s="4">
        <v>4.9339646150012462E-2</v>
      </c>
      <c r="L40" s="4">
        <v>0.39645596403067973</v>
      </c>
      <c r="M40" s="4">
        <v>0.10616438356164383</v>
      </c>
      <c r="N40" s="4">
        <v>3.7804878048780487E-2</v>
      </c>
      <c r="O40" s="4">
        <v>9.6514205117872259E-2</v>
      </c>
      <c r="P40" s="4">
        <v>4.7047641677557324E-2</v>
      </c>
      <c r="Q40" s="4">
        <v>0.39577997316745944</v>
      </c>
      <c r="R40" s="4">
        <v>0.29701308871238391</v>
      </c>
      <c r="S40" s="4">
        <v>0.71792681190374485</v>
      </c>
      <c r="T40" s="4">
        <v>0.38971520811714516</v>
      </c>
      <c r="U40" s="4">
        <v>4.573900950320637E-2</v>
      </c>
      <c r="V40" s="4">
        <v>0.58445396778483816</v>
      </c>
      <c r="W40" s="4">
        <v>0.14040471851922892</v>
      </c>
      <c r="X40" s="4">
        <v>0.10651580179477176</v>
      </c>
      <c r="Y40" s="4">
        <v>0.32102069950035689</v>
      </c>
      <c r="Z40" s="4">
        <v>0.60383055005189168</v>
      </c>
      <c r="AA40" s="4">
        <v>0.24525397639815291</v>
      </c>
      <c r="AB40" s="4">
        <v>8.5489949748743715E-2</v>
      </c>
      <c r="AC40" s="4">
        <v>0.49882188672659045</v>
      </c>
      <c r="AD40" s="4">
        <v>0.30121240749488271</v>
      </c>
      <c r="AE40" s="4">
        <v>0.16454539021947751</v>
      </c>
      <c r="AF40" s="4">
        <v>0.34035938270584404</v>
      </c>
      <c r="AG40" s="4">
        <v>0.2647596360362513</v>
      </c>
      <c r="AH40" s="4">
        <v>0.37411457584745789</v>
      </c>
      <c r="AI40" s="4">
        <v>0.41216109549935209</v>
      </c>
      <c r="AJ40" s="4">
        <v>0.18485125179278533</v>
      </c>
      <c r="AK40" s="4">
        <v>0.25128785341363036</v>
      </c>
    </row>
    <row r="41" spans="1:37" x14ac:dyDescent="0.2">
      <c r="A41" s="10" t="s">
        <v>39</v>
      </c>
      <c r="B41" s="6" t="s">
        <v>75</v>
      </c>
      <c r="C41" s="6" t="str">
        <f t="shared" si="0"/>
        <v>Denmark TRUE</v>
      </c>
      <c r="D41" t="s">
        <v>51</v>
      </c>
      <c r="E41" s="2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4.0983865559405676E-2</v>
      </c>
      <c r="AJ41" s="4">
        <v>5.5355466814728992E-2</v>
      </c>
      <c r="AK41" s="4">
        <v>5.5145966433554506E-3</v>
      </c>
    </row>
    <row r="42" spans="1:37" x14ac:dyDescent="0.2">
      <c r="A42" s="10" t="s">
        <v>39</v>
      </c>
      <c r="B42" s="6" t="s">
        <v>75</v>
      </c>
      <c r="C42" s="6" t="str">
        <f t="shared" si="0"/>
        <v>Denmark TRUE</v>
      </c>
      <c r="D42" t="s">
        <v>58</v>
      </c>
      <c r="E42" s="2">
        <v>1</v>
      </c>
      <c r="F42" s="4">
        <v>0.66165539129708506</v>
      </c>
      <c r="G42" s="4">
        <v>0.57528455284552849</v>
      </c>
      <c r="H42" s="4">
        <v>0.62148722100150344</v>
      </c>
      <c r="I42" s="4">
        <v>0.6387959866220736</v>
      </c>
      <c r="J42" s="4">
        <v>0.38293093767546321</v>
      </c>
      <c r="K42" s="4">
        <v>0.53301769249937703</v>
      </c>
      <c r="L42" s="4">
        <v>0.13938111610685003</v>
      </c>
      <c r="M42" s="4">
        <v>0.4512644889357218</v>
      </c>
      <c r="N42" s="4">
        <v>0.47774390243902437</v>
      </c>
      <c r="O42" s="4">
        <v>0.34072133790046344</v>
      </c>
      <c r="P42" s="4">
        <v>0.40275632648211951</v>
      </c>
      <c r="Q42" s="4">
        <v>0.36797170386632516</v>
      </c>
      <c r="R42" s="4">
        <v>0.38080322183689452</v>
      </c>
      <c r="S42" s="4">
        <v>0.18126156913000144</v>
      </c>
      <c r="T42" s="4">
        <v>0.43952496252738382</v>
      </c>
      <c r="U42" s="4">
        <v>0.59035772232094563</v>
      </c>
      <c r="V42" s="4">
        <v>0.24900251219151767</v>
      </c>
      <c r="W42" s="4">
        <v>0.4788529778459768</v>
      </c>
      <c r="X42" s="4">
        <v>0.51790870074131878</v>
      </c>
      <c r="Y42" s="4">
        <v>0.33743754461099212</v>
      </c>
      <c r="Z42" s="4">
        <v>0.25917539390508537</v>
      </c>
      <c r="AA42" s="4">
        <v>0.44706687190011973</v>
      </c>
      <c r="AB42" s="4">
        <v>0.57185929648241207</v>
      </c>
      <c r="AC42" s="4">
        <v>0.27838380312418187</v>
      </c>
      <c r="AD42" s="4">
        <v>0.37442922374429222</v>
      </c>
      <c r="AE42" s="4">
        <v>0.41545683033416902</v>
      </c>
      <c r="AF42" s="4">
        <v>0.20509729336536048</v>
      </c>
      <c r="AG42" s="4">
        <v>0.37837638040311056</v>
      </c>
      <c r="AH42" s="4">
        <v>0.30383848028948401</v>
      </c>
      <c r="AI42" s="4">
        <v>0.33512312898485969</v>
      </c>
      <c r="AJ42" s="4">
        <v>0.3226185884328534</v>
      </c>
      <c r="AK42" s="4">
        <v>0.4043204526524391</v>
      </c>
    </row>
    <row r="43" spans="1:37" x14ac:dyDescent="0.2">
      <c r="A43" s="7" t="s">
        <v>39</v>
      </c>
      <c r="B43" s="6" t="s">
        <v>108</v>
      </c>
      <c r="C43" s="6" t="str">
        <f t="shared" si="0"/>
        <v>Denmark TRUE Total</v>
      </c>
      <c r="D43" s="6"/>
      <c r="E43" s="11">
        <v>3</v>
      </c>
      <c r="F43" s="12">
        <v>0.66942286811993656</v>
      </c>
      <c r="G43" s="12">
        <v>0.6104065040650406</v>
      </c>
      <c r="H43" s="12">
        <v>0.63467098415635481</v>
      </c>
      <c r="I43" s="12">
        <v>0.65918139831183309</v>
      </c>
      <c r="J43" s="12">
        <v>0.47613700168444695</v>
      </c>
      <c r="K43" s="12">
        <v>0.58235733864938943</v>
      </c>
      <c r="L43" s="12">
        <v>0.53583708013752973</v>
      </c>
      <c r="M43" s="12">
        <v>0.55742887249736561</v>
      </c>
      <c r="N43" s="12">
        <v>0.51554878048780484</v>
      </c>
      <c r="O43" s="12">
        <v>0.43723554301833567</v>
      </c>
      <c r="P43" s="12">
        <v>0.44980396815967683</v>
      </c>
      <c r="Q43" s="12">
        <v>0.76375167703378466</v>
      </c>
      <c r="R43" s="12">
        <v>0.67781631054927849</v>
      </c>
      <c r="S43" s="12">
        <v>0.89918838103374621</v>
      </c>
      <c r="T43" s="12">
        <v>0.82924017064452904</v>
      </c>
      <c r="U43" s="12">
        <v>0.63609673182415205</v>
      </c>
      <c r="V43" s="12">
        <v>0.83345647997635586</v>
      </c>
      <c r="W43" s="12">
        <v>0.61925769636520567</v>
      </c>
      <c r="X43" s="12">
        <v>0.6244245025360905</v>
      </c>
      <c r="Y43" s="12">
        <v>0.65845824411134901</v>
      </c>
      <c r="Z43" s="12">
        <v>0.86300594395697705</v>
      </c>
      <c r="AA43" s="12">
        <v>0.69232084829827267</v>
      </c>
      <c r="AB43" s="12">
        <v>0.65734924623115576</v>
      </c>
      <c r="AC43" s="12">
        <v>0.77720568985077232</v>
      </c>
      <c r="AD43" s="12">
        <v>0.67564163123917498</v>
      </c>
      <c r="AE43" s="12">
        <v>0.58000222055364659</v>
      </c>
      <c r="AF43" s="12">
        <v>0.54545667607120452</v>
      </c>
      <c r="AG43" s="12">
        <v>0.6431360164393618</v>
      </c>
      <c r="AH43" s="12">
        <v>0.6779530561369419</v>
      </c>
      <c r="AI43" s="12">
        <v>0.78826809004361742</v>
      </c>
      <c r="AJ43" s="12">
        <v>0.56282530704036771</v>
      </c>
      <c r="AK43" s="12">
        <v>0.66112290270942486</v>
      </c>
    </row>
    <row r="44" spans="1:37" x14ac:dyDescent="0.2">
      <c r="A44" s="8" t="s">
        <v>156</v>
      </c>
      <c r="B44" s="8" t="s">
        <v>181</v>
      </c>
      <c r="C44" s="6" t="str">
        <f t="shared" si="0"/>
        <v>Denmark  Denmark  Total</v>
      </c>
      <c r="D44" s="8"/>
      <c r="E44" s="13">
        <v>4</v>
      </c>
      <c r="F44" s="14">
        <v>1</v>
      </c>
      <c r="G44" s="14">
        <v>1</v>
      </c>
      <c r="H44" s="14">
        <v>1</v>
      </c>
      <c r="I44" s="14">
        <v>1</v>
      </c>
      <c r="J44" s="14">
        <v>1</v>
      </c>
      <c r="K44" s="14">
        <v>1</v>
      </c>
      <c r="L44" s="14">
        <v>1</v>
      </c>
      <c r="M44" s="14">
        <v>1</v>
      </c>
      <c r="N44" s="14">
        <v>1</v>
      </c>
      <c r="O44" s="14">
        <v>1</v>
      </c>
      <c r="P44" s="14">
        <v>1</v>
      </c>
      <c r="Q44" s="14">
        <v>1</v>
      </c>
      <c r="R44" s="14">
        <v>1</v>
      </c>
      <c r="S44" s="14">
        <v>1</v>
      </c>
      <c r="T44" s="14">
        <v>1</v>
      </c>
      <c r="U44" s="14">
        <v>1</v>
      </c>
      <c r="V44" s="14">
        <v>1</v>
      </c>
      <c r="W44" s="14">
        <v>1</v>
      </c>
      <c r="X44" s="14">
        <v>1</v>
      </c>
      <c r="Y44" s="14">
        <v>1</v>
      </c>
      <c r="Z44" s="14">
        <v>1</v>
      </c>
      <c r="AA44" s="14">
        <v>1</v>
      </c>
      <c r="AB44" s="14">
        <v>1</v>
      </c>
      <c r="AC44" s="14">
        <v>1</v>
      </c>
      <c r="AD44" s="14">
        <v>1</v>
      </c>
      <c r="AE44" s="14">
        <v>1</v>
      </c>
      <c r="AF44" s="14">
        <v>1</v>
      </c>
      <c r="AG44" s="14">
        <v>1</v>
      </c>
      <c r="AH44" s="14">
        <v>1</v>
      </c>
      <c r="AI44" s="14">
        <v>1</v>
      </c>
      <c r="AJ44" s="14">
        <v>1</v>
      </c>
      <c r="AK44" s="14">
        <v>1</v>
      </c>
    </row>
    <row r="45" spans="1:37" x14ac:dyDescent="0.2">
      <c r="A45" s="10" t="s">
        <v>40</v>
      </c>
      <c r="B45" s="6" t="s">
        <v>74</v>
      </c>
      <c r="C45" s="6" t="str">
        <f t="shared" si="0"/>
        <v>Estonia FALSE</v>
      </c>
      <c r="D45" t="s">
        <v>65</v>
      </c>
      <c r="E45" s="2">
        <v>1</v>
      </c>
      <c r="F45" s="4">
        <v>0</v>
      </c>
      <c r="G45" s="4">
        <v>0</v>
      </c>
      <c r="H45" s="4">
        <v>0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0.36898395721925131</v>
      </c>
      <c r="Q45" s="4">
        <v>0.18548387096774194</v>
      </c>
      <c r="R45" s="4">
        <v>0.18446601941747573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3.8495020914283286E-2</v>
      </c>
    </row>
    <row r="46" spans="1:37" x14ac:dyDescent="0.2">
      <c r="A46" s="10" t="s">
        <v>40</v>
      </c>
      <c r="B46" s="6" t="s">
        <v>107</v>
      </c>
      <c r="C46" s="6" t="str">
        <f t="shared" si="0"/>
        <v>Estonia FALSE Total</v>
      </c>
      <c r="D46" s="6"/>
      <c r="E46" s="11">
        <v>1</v>
      </c>
      <c r="F46" s="12">
        <v>0</v>
      </c>
      <c r="G46" s="12">
        <v>0</v>
      </c>
      <c r="H46" s="12">
        <v>0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0.36898395721925131</v>
      </c>
      <c r="Q46" s="12">
        <v>0.18548387096774194</v>
      </c>
      <c r="R46" s="12">
        <v>0.18446601941747573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3.8495020914283286E-2</v>
      </c>
    </row>
    <row r="47" spans="1:37" x14ac:dyDescent="0.2">
      <c r="A47" s="10" t="s">
        <v>40</v>
      </c>
      <c r="B47" s="6" t="s">
        <v>75</v>
      </c>
      <c r="C47" s="6" t="str">
        <f t="shared" si="0"/>
        <v>Estonia TRUE</v>
      </c>
      <c r="D47" t="s">
        <v>41</v>
      </c>
      <c r="E47" s="2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5.7706355003652302E-2</v>
      </c>
      <c r="Y47" s="4">
        <v>4.4628099173553717E-2</v>
      </c>
      <c r="Z47" s="4">
        <v>0.24</v>
      </c>
      <c r="AA47" s="4">
        <v>0.29644970414201183</v>
      </c>
      <c r="AB47" s="4">
        <v>0.59446494464944655</v>
      </c>
      <c r="AC47" s="4">
        <v>0.87647492625368728</v>
      </c>
      <c r="AD47" s="4">
        <v>0.97104557640750666</v>
      </c>
      <c r="AE47" s="4">
        <v>0.96790168745414529</v>
      </c>
      <c r="AF47" s="4">
        <v>0.90830304724629574</v>
      </c>
      <c r="AG47" s="4">
        <v>0.82332310390179742</v>
      </c>
      <c r="AH47" s="4">
        <v>0.97641663937111034</v>
      </c>
      <c r="AI47" s="4">
        <v>0.85784817938695745</v>
      </c>
      <c r="AJ47" s="4">
        <v>0.9387810506311931</v>
      </c>
      <c r="AK47" s="4">
        <v>0.70195553856933568</v>
      </c>
    </row>
    <row r="48" spans="1:37" x14ac:dyDescent="0.2">
      <c r="A48" s="10" t="s">
        <v>40</v>
      </c>
      <c r="B48" s="6" t="s">
        <v>75</v>
      </c>
      <c r="C48" s="6" t="str">
        <f t="shared" si="0"/>
        <v>Estonia TRUE</v>
      </c>
      <c r="D48" t="s">
        <v>47</v>
      </c>
      <c r="E48" s="2">
        <v>1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0.63101604278074863</v>
      </c>
      <c r="Q48" s="4">
        <v>0.81451612903225812</v>
      </c>
      <c r="R48" s="4">
        <v>0.81553398058252424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0.94229364499634771</v>
      </c>
      <c r="Y48" s="4">
        <v>0.9553719008264463</v>
      </c>
      <c r="Z48" s="4">
        <v>0.76</v>
      </c>
      <c r="AA48" s="4">
        <v>0.70355029585798812</v>
      </c>
      <c r="AB48" s="4">
        <v>0.40553505535055351</v>
      </c>
      <c r="AC48" s="4">
        <v>0.12352507374631268</v>
      </c>
      <c r="AD48" s="4">
        <v>2.8954423592493297E-2</v>
      </c>
      <c r="AE48" s="4">
        <v>3.2098312545854733E-2</v>
      </c>
      <c r="AF48" s="4">
        <v>9.1696952753704222E-2</v>
      </c>
      <c r="AG48" s="4">
        <v>0.17667689609820253</v>
      </c>
      <c r="AH48" s="4">
        <v>2.3583360628889615E-2</v>
      </c>
      <c r="AI48" s="4">
        <v>0.14215182061304257</v>
      </c>
      <c r="AJ48" s="4">
        <v>6.1218949368806841E-2</v>
      </c>
      <c r="AK48" s="4">
        <v>0.25954944051638107</v>
      </c>
    </row>
    <row r="49" spans="1:37" x14ac:dyDescent="0.2">
      <c r="A49" s="7" t="s">
        <v>40</v>
      </c>
      <c r="B49" s="6" t="s">
        <v>108</v>
      </c>
      <c r="C49" s="6" t="str">
        <f t="shared" si="0"/>
        <v>Estonia TRUE Total</v>
      </c>
      <c r="D49" s="6"/>
      <c r="E49" s="11">
        <v>2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0.63101604278074863</v>
      </c>
      <c r="Q49" s="12">
        <v>0.81451612903225812</v>
      </c>
      <c r="R49" s="12">
        <v>0.81553398058252424</v>
      </c>
      <c r="S49" s="12">
        <v>1</v>
      </c>
      <c r="T49" s="12">
        <v>1</v>
      </c>
      <c r="U49" s="12">
        <v>1</v>
      </c>
      <c r="V49" s="12">
        <v>1</v>
      </c>
      <c r="W49" s="12">
        <v>1</v>
      </c>
      <c r="X49" s="12">
        <v>1</v>
      </c>
      <c r="Y49" s="12">
        <v>1</v>
      </c>
      <c r="Z49" s="12">
        <v>1</v>
      </c>
      <c r="AA49" s="12">
        <v>1</v>
      </c>
      <c r="AB49" s="12">
        <v>1</v>
      </c>
      <c r="AC49" s="12">
        <v>1</v>
      </c>
      <c r="AD49" s="12">
        <v>1</v>
      </c>
      <c r="AE49" s="12">
        <v>1</v>
      </c>
      <c r="AF49" s="12">
        <v>1</v>
      </c>
      <c r="AG49" s="12">
        <v>1</v>
      </c>
      <c r="AH49" s="12">
        <v>1</v>
      </c>
      <c r="AI49" s="12">
        <v>1</v>
      </c>
      <c r="AJ49" s="12">
        <v>1</v>
      </c>
      <c r="AK49" s="12">
        <v>0.96150497908571675</v>
      </c>
    </row>
    <row r="50" spans="1:37" x14ac:dyDescent="0.2">
      <c r="A50" s="8" t="s">
        <v>157</v>
      </c>
      <c r="B50" s="8" t="s">
        <v>182</v>
      </c>
      <c r="C50" s="6" t="str">
        <f t="shared" si="0"/>
        <v>Estonia  Estonia  Total</v>
      </c>
      <c r="D50" s="8"/>
      <c r="E50" s="13">
        <v>3</v>
      </c>
      <c r="F50" s="14">
        <v>0</v>
      </c>
      <c r="G50" s="14">
        <v>0</v>
      </c>
      <c r="H50" s="14">
        <v>0</v>
      </c>
      <c r="I50" s="14">
        <v>1</v>
      </c>
      <c r="J50" s="14">
        <v>1</v>
      </c>
      <c r="K50" s="14">
        <v>1</v>
      </c>
      <c r="L50" s="14">
        <v>1</v>
      </c>
      <c r="M50" s="14">
        <v>1</v>
      </c>
      <c r="N50" s="14">
        <v>1</v>
      </c>
      <c r="O50" s="14">
        <v>1</v>
      </c>
      <c r="P50" s="14">
        <v>1</v>
      </c>
      <c r="Q50" s="14">
        <v>1</v>
      </c>
      <c r="R50" s="14">
        <v>1</v>
      </c>
      <c r="S50" s="14">
        <v>1</v>
      </c>
      <c r="T50" s="14">
        <v>1</v>
      </c>
      <c r="U50" s="14">
        <v>1</v>
      </c>
      <c r="V50" s="14">
        <v>1</v>
      </c>
      <c r="W50" s="14">
        <v>1</v>
      </c>
      <c r="X50" s="14">
        <v>1</v>
      </c>
      <c r="Y50" s="14">
        <v>1</v>
      </c>
      <c r="Z50" s="14">
        <v>1</v>
      </c>
      <c r="AA50" s="14">
        <v>1</v>
      </c>
      <c r="AB50" s="14">
        <v>1</v>
      </c>
      <c r="AC50" s="14">
        <v>1</v>
      </c>
      <c r="AD50" s="14">
        <v>1</v>
      </c>
      <c r="AE50" s="14">
        <v>1</v>
      </c>
      <c r="AF50" s="14">
        <v>1</v>
      </c>
      <c r="AG50" s="14">
        <v>1</v>
      </c>
      <c r="AH50" s="14">
        <v>1</v>
      </c>
      <c r="AI50" s="14">
        <v>1</v>
      </c>
      <c r="AJ50" s="14">
        <v>1</v>
      </c>
      <c r="AK50" s="14">
        <v>1</v>
      </c>
    </row>
    <row r="51" spans="1:37" x14ac:dyDescent="0.2">
      <c r="A51" s="10" t="s">
        <v>41</v>
      </c>
      <c r="B51" s="6" t="s">
        <v>74</v>
      </c>
      <c r="C51" s="6" t="str">
        <f t="shared" si="0"/>
        <v>Finland FALSE</v>
      </c>
      <c r="D51" t="s">
        <v>64</v>
      </c>
      <c r="E51" s="2">
        <v>1</v>
      </c>
      <c r="F51" s="4">
        <v>1.1356409557554284E-2</v>
      </c>
      <c r="G51" s="4">
        <v>1.0843525406632203E-2</v>
      </c>
      <c r="H51" s="4">
        <v>1.1801036726590934E-2</v>
      </c>
      <c r="I51" s="4">
        <v>7.4878322725570948E-3</v>
      </c>
      <c r="J51" s="4">
        <v>2.789011295495747E-4</v>
      </c>
      <c r="K51" s="4">
        <v>4.3524291259851786E-3</v>
      </c>
      <c r="L51" s="4">
        <v>0</v>
      </c>
      <c r="M51" s="4">
        <v>1.1106997408367271E-2</v>
      </c>
      <c r="N51" s="4">
        <v>7.5140889167188479E-3</v>
      </c>
      <c r="O51" s="4">
        <v>9.4223318069742868E-3</v>
      </c>
      <c r="P51" s="4">
        <v>1.0814353596591841E-2</v>
      </c>
      <c r="Q51" s="4">
        <v>2.8039765485597759E-3</v>
      </c>
      <c r="R51" s="4">
        <v>1.0769459298871064E-2</v>
      </c>
      <c r="S51" s="4">
        <v>7.0695169163440498E-3</v>
      </c>
      <c r="T51" s="4">
        <v>8.2283363332476215E-3</v>
      </c>
      <c r="U51" s="4">
        <v>9.1932248718520175E-3</v>
      </c>
      <c r="V51" s="4">
        <v>1.0553902819096189E-2</v>
      </c>
      <c r="W51" s="4">
        <v>1.3035864842077955E-2</v>
      </c>
      <c r="X51" s="4">
        <v>9.8714844477556345E-3</v>
      </c>
      <c r="Y51" s="4">
        <v>7.2445019404915913E-3</v>
      </c>
      <c r="Z51" s="4">
        <v>7.2523697436223675E-3</v>
      </c>
      <c r="AA51" s="4">
        <v>7.4195740824648847E-3</v>
      </c>
      <c r="AB51" s="4">
        <v>4.0861228980040862E-3</v>
      </c>
      <c r="AC51" s="4">
        <v>2.6149735660280825E-3</v>
      </c>
      <c r="AD51" s="4">
        <v>2.5437054851540097E-3</v>
      </c>
      <c r="AE51" s="4">
        <v>6.8502726128896966E-3</v>
      </c>
      <c r="AF51" s="4">
        <v>9.0004522840343732E-3</v>
      </c>
      <c r="AG51" s="4">
        <v>1.2925598991172762E-2</v>
      </c>
      <c r="AH51" s="4">
        <v>8.4264679794216774E-3</v>
      </c>
      <c r="AI51" s="4">
        <v>1.0192998579664133E-2</v>
      </c>
      <c r="AJ51" s="4">
        <v>1.4089712200304891E-2</v>
      </c>
      <c r="AK51" s="4">
        <v>8.3192944317399455E-3</v>
      </c>
    </row>
    <row r="52" spans="1:37" x14ac:dyDescent="0.2">
      <c r="A52" s="10" t="s">
        <v>41</v>
      </c>
      <c r="B52" s="6" t="s">
        <v>74</v>
      </c>
      <c r="C52" s="6" t="str">
        <f t="shared" si="0"/>
        <v>Finland FALSE</v>
      </c>
      <c r="D52" t="s">
        <v>65</v>
      </c>
      <c r="E52" s="2">
        <v>1</v>
      </c>
      <c r="F52" s="4">
        <v>0.41164713364222766</v>
      </c>
      <c r="G52" s="4">
        <v>0.64279409910477869</v>
      </c>
      <c r="H52" s="4">
        <v>0.49443035182530054</v>
      </c>
      <c r="I52" s="4">
        <v>0.59465867964557595</v>
      </c>
      <c r="J52" s="4">
        <v>0.75038348905313068</v>
      </c>
      <c r="K52" s="4">
        <v>0.55981649217739093</v>
      </c>
      <c r="L52" s="4">
        <v>0.86584684181106764</v>
      </c>
      <c r="M52" s="4">
        <v>0.52696532148586939</v>
      </c>
      <c r="N52" s="4">
        <v>0.50281778334376959</v>
      </c>
      <c r="O52" s="4">
        <v>0.45870024656569214</v>
      </c>
      <c r="P52" s="4">
        <v>0.37022775684089793</v>
      </c>
      <c r="Q52" s="4">
        <v>0.65281672189650775</v>
      </c>
      <c r="R52" s="4">
        <v>0.58949792038027338</v>
      </c>
      <c r="S52" s="4">
        <v>0.9536273354654099</v>
      </c>
      <c r="T52" s="4">
        <v>0.95560126853518468</v>
      </c>
      <c r="U52" s="4">
        <v>0.63032092712279919</v>
      </c>
      <c r="V52" s="4">
        <v>0.81824621051140389</v>
      </c>
      <c r="W52" s="4">
        <v>0.65970555807769637</v>
      </c>
      <c r="X52" s="4">
        <v>0.67566896380455699</v>
      </c>
      <c r="Y52" s="4">
        <v>0.75730918499353173</v>
      </c>
      <c r="Z52" s="4">
        <v>0.74037788663400983</v>
      </c>
      <c r="AA52" s="4">
        <v>0.60993429995468962</v>
      </c>
      <c r="AB52" s="4">
        <v>0.23065639897323065</v>
      </c>
      <c r="AC52" s="4">
        <v>0.26792109601500769</v>
      </c>
      <c r="AD52" s="4">
        <v>0.15655351031356951</v>
      </c>
      <c r="AE52" s="4">
        <v>0.18295353930751665</v>
      </c>
      <c r="AF52" s="4">
        <v>0.26494798733604702</v>
      </c>
      <c r="AG52" s="4">
        <v>0.26085390019816251</v>
      </c>
      <c r="AH52" s="4">
        <v>0.34814617704452722</v>
      </c>
      <c r="AI52" s="4">
        <v>0.31727796808421754</v>
      </c>
      <c r="AJ52" s="4">
        <v>0.13184274957268904</v>
      </c>
      <c r="AK52" s="4">
        <v>0.47593758094044775</v>
      </c>
    </row>
    <row r="53" spans="1:37" x14ac:dyDescent="0.2">
      <c r="A53" s="10" t="s">
        <v>41</v>
      </c>
      <c r="B53" s="6" t="s">
        <v>107</v>
      </c>
      <c r="C53" s="6" t="str">
        <f t="shared" si="0"/>
        <v>Finland FALSE Total</v>
      </c>
      <c r="D53" s="6"/>
      <c r="E53" s="11">
        <v>2</v>
      </c>
      <c r="F53" s="12">
        <v>0.42300354319978195</v>
      </c>
      <c r="G53" s="12">
        <v>0.65363762451141094</v>
      </c>
      <c r="H53" s="12">
        <v>0.50623138855189143</v>
      </c>
      <c r="I53" s="12">
        <v>0.60214651191813306</v>
      </c>
      <c r="J53" s="12">
        <v>0.75066239018268022</v>
      </c>
      <c r="K53" s="12">
        <v>0.56416892130337604</v>
      </c>
      <c r="L53" s="12">
        <v>0.86584684181106764</v>
      </c>
      <c r="M53" s="12">
        <v>0.53807231889423668</v>
      </c>
      <c r="N53" s="12">
        <v>0.51033187226048837</v>
      </c>
      <c r="O53" s="12">
        <v>0.46812257837266641</v>
      </c>
      <c r="P53" s="12">
        <v>0.38104211043748976</v>
      </c>
      <c r="Q53" s="12">
        <v>0.65562069844506754</v>
      </c>
      <c r="R53" s="12">
        <v>0.60026737967914434</v>
      </c>
      <c r="S53" s="12">
        <v>0.96069685238175395</v>
      </c>
      <c r="T53" s="12">
        <v>0.96382960486843228</v>
      </c>
      <c r="U53" s="12">
        <v>0.63951415199465123</v>
      </c>
      <c r="V53" s="12">
        <v>0.82880011333050008</v>
      </c>
      <c r="W53" s="12">
        <v>0.67274142291977435</v>
      </c>
      <c r="X53" s="12">
        <v>0.68554044825231264</v>
      </c>
      <c r="Y53" s="12">
        <v>0.76455368693402326</v>
      </c>
      <c r="Z53" s="12">
        <v>0.74763025637763214</v>
      </c>
      <c r="AA53" s="12">
        <v>0.61735387403715447</v>
      </c>
      <c r="AB53" s="12">
        <v>0.23474252187123473</v>
      </c>
      <c r="AC53" s="12">
        <v>0.27053606958103577</v>
      </c>
      <c r="AD53" s="12">
        <v>0.15909721579872352</v>
      </c>
      <c r="AE53" s="12">
        <v>0.18980381192040635</v>
      </c>
      <c r="AF53" s="12">
        <v>0.27394843962008142</v>
      </c>
      <c r="AG53" s="12">
        <v>0.27377949918933525</v>
      </c>
      <c r="AH53" s="12">
        <v>0.35657264502394892</v>
      </c>
      <c r="AI53" s="12">
        <v>0.3274709666638817</v>
      </c>
      <c r="AJ53" s="12">
        <v>0.14593246177299396</v>
      </c>
      <c r="AK53" s="12">
        <v>0.4842568753721877</v>
      </c>
    </row>
    <row r="54" spans="1:37" x14ac:dyDescent="0.2">
      <c r="A54" s="10" t="s">
        <v>41</v>
      </c>
      <c r="B54" s="6" t="s">
        <v>75</v>
      </c>
      <c r="C54" s="6" t="str">
        <f t="shared" si="0"/>
        <v>Finland TRUE</v>
      </c>
      <c r="D54" t="s">
        <v>40</v>
      </c>
      <c r="E54" s="2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2.833262501770789E-4</v>
      </c>
      <c r="W54" s="4">
        <v>0.12458654906284454</v>
      </c>
      <c r="X54" s="4">
        <v>0.13969081765691935</v>
      </c>
      <c r="Y54" s="4">
        <v>0.11545924967658473</v>
      </c>
      <c r="Z54" s="4">
        <v>0.12513518671671225</v>
      </c>
      <c r="AA54" s="4">
        <v>9.3452650657000452E-2</v>
      </c>
      <c r="AB54" s="4">
        <v>1.9540049243019539E-2</v>
      </c>
      <c r="AC54" s="4">
        <v>2.6092888408845431E-2</v>
      </c>
      <c r="AD54" s="4">
        <v>1.4799741004532421E-3</v>
      </c>
      <c r="AE54" s="4">
        <v>1.2582133370613729E-3</v>
      </c>
      <c r="AF54" s="4">
        <v>2.9624604251469924E-2</v>
      </c>
      <c r="AG54" s="4">
        <v>3.7831021437578813E-2</v>
      </c>
      <c r="AH54" s="4">
        <v>3.7697356750044347E-2</v>
      </c>
      <c r="AI54" s="4">
        <v>1.1488010694293591E-2</v>
      </c>
      <c r="AJ54" s="4">
        <v>1.0163071095301889E-3</v>
      </c>
      <c r="AK54" s="4">
        <v>2.9022339010141215E-2</v>
      </c>
    </row>
    <row r="55" spans="1:37" x14ac:dyDescent="0.2">
      <c r="A55" s="10" t="s">
        <v>41</v>
      </c>
      <c r="B55" s="6" t="s">
        <v>75</v>
      </c>
      <c r="C55" s="6" t="str">
        <f t="shared" si="0"/>
        <v>Finland TRUE</v>
      </c>
      <c r="D55" t="s">
        <v>58</v>
      </c>
      <c r="E55" s="2">
        <v>1</v>
      </c>
      <c r="F55" s="4">
        <v>0.57699645680021805</v>
      </c>
      <c r="G55" s="4">
        <v>0.34636237548858906</v>
      </c>
      <c r="H55" s="4">
        <v>0.49376861144810852</v>
      </c>
      <c r="I55" s="4">
        <v>0.39785348808186699</v>
      </c>
      <c r="J55" s="4">
        <v>0.24933760981731976</v>
      </c>
      <c r="K55" s="4">
        <v>0.43583107869662391</v>
      </c>
      <c r="L55" s="4">
        <v>0.13415315818893236</v>
      </c>
      <c r="M55" s="4">
        <v>0.46192768110576332</v>
      </c>
      <c r="N55" s="4">
        <v>0.48966812773951157</v>
      </c>
      <c r="O55" s="4">
        <v>0.53187742162733354</v>
      </c>
      <c r="P55" s="4">
        <v>0.61895788956251019</v>
      </c>
      <c r="Q55" s="4">
        <v>0.34437930155493246</v>
      </c>
      <c r="R55" s="4">
        <v>0.3997326203208556</v>
      </c>
      <c r="S55" s="4">
        <v>3.930314761824609E-2</v>
      </c>
      <c r="T55" s="4">
        <v>3.6170395131567668E-2</v>
      </c>
      <c r="U55" s="4">
        <v>0.36048584800534877</v>
      </c>
      <c r="V55" s="4">
        <v>0.17091656041932285</v>
      </c>
      <c r="W55" s="4">
        <v>0.20267202801738116</v>
      </c>
      <c r="X55" s="4">
        <v>0.17476873409076799</v>
      </c>
      <c r="Y55" s="4">
        <v>0.11998706338939198</v>
      </c>
      <c r="Z55" s="4">
        <v>0.12723455690565558</v>
      </c>
      <c r="AA55" s="4">
        <v>0.28919347530584505</v>
      </c>
      <c r="AB55" s="4">
        <v>0.74571742888574577</v>
      </c>
      <c r="AC55" s="4">
        <v>0.7033710420101188</v>
      </c>
      <c r="AD55" s="4">
        <v>0.8394228101008232</v>
      </c>
      <c r="AE55" s="4">
        <v>0.80893797474253226</v>
      </c>
      <c r="AF55" s="4">
        <v>0.69642695612844863</v>
      </c>
      <c r="AG55" s="4">
        <v>0.68838947937308592</v>
      </c>
      <c r="AH55" s="4">
        <v>0.60572999822600671</v>
      </c>
      <c r="AI55" s="4">
        <v>0.66104102264182474</v>
      </c>
      <c r="AJ55" s="4">
        <v>0.85305123111747583</v>
      </c>
      <c r="AK55" s="4">
        <v>0.48672078561767107</v>
      </c>
    </row>
    <row r="56" spans="1:37" x14ac:dyDescent="0.2">
      <c r="A56" s="7" t="s">
        <v>41</v>
      </c>
      <c r="B56" s="6" t="s">
        <v>108</v>
      </c>
      <c r="C56" s="6" t="str">
        <f t="shared" si="0"/>
        <v>Finland TRUE Total</v>
      </c>
      <c r="D56" s="6"/>
      <c r="E56" s="11">
        <v>2</v>
      </c>
      <c r="F56" s="12">
        <v>0.57699645680021805</v>
      </c>
      <c r="G56" s="12">
        <v>0.34636237548858906</v>
      </c>
      <c r="H56" s="12">
        <v>0.49376861144810852</v>
      </c>
      <c r="I56" s="12">
        <v>0.39785348808186699</v>
      </c>
      <c r="J56" s="12">
        <v>0.24933760981731976</v>
      </c>
      <c r="K56" s="12">
        <v>0.43583107869662391</v>
      </c>
      <c r="L56" s="12">
        <v>0.13415315818893236</v>
      </c>
      <c r="M56" s="12">
        <v>0.46192768110576332</v>
      </c>
      <c r="N56" s="12">
        <v>0.48966812773951157</v>
      </c>
      <c r="O56" s="12">
        <v>0.53187742162733354</v>
      </c>
      <c r="P56" s="12">
        <v>0.61895788956251019</v>
      </c>
      <c r="Q56" s="12">
        <v>0.34437930155493246</v>
      </c>
      <c r="R56" s="12">
        <v>0.3997326203208556</v>
      </c>
      <c r="S56" s="12">
        <v>3.930314761824609E-2</v>
      </c>
      <c r="T56" s="12">
        <v>3.6170395131567668E-2</v>
      </c>
      <c r="U56" s="12">
        <v>0.36048584800534877</v>
      </c>
      <c r="V56" s="12">
        <v>0.17119988666949992</v>
      </c>
      <c r="W56" s="12">
        <v>0.32725857708022571</v>
      </c>
      <c r="X56" s="12">
        <v>0.31445955174768736</v>
      </c>
      <c r="Y56" s="12">
        <v>0.23544631306597671</v>
      </c>
      <c r="Z56" s="12">
        <v>0.25236974362236786</v>
      </c>
      <c r="AA56" s="12">
        <v>0.38264612596284547</v>
      </c>
      <c r="AB56" s="12">
        <v>0.76525747812876521</v>
      </c>
      <c r="AC56" s="12">
        <v>0.72946393041896429</v>
      </c>
      <c r="AD56" s="12">
        <v>0.84090278420127651</v>
      </c>
      <c r="AE56" s="12">
        <v>0.81019618807959359</v>
      </c>
      <c r="AF56" s="12">
        <v>0.72605156037991858</v>
      </c>
      <c r="AG56" s="12">
        <v>0.72622050081066469</v>
      </c>
      <c r="AH56" s="12">
        <v>0.64342735497605108</v>
      </c>
      <c r="AI56" s="12">
        <v>0.67252903333611835</v>
      </c>
      <c r="AJ56" s="12">
        <v>0.8540675382270061</v>
      </c>
      <c r="AK56" s="12">
        <v>0.51574312462781235</v>
      </c>
    </row>
    <row r="57" spans="1:37" x14ac:dyDescent="0.2">
      <c r="A57" s="8" t="s">
        <v>158</v>
      </c>
      <c r="B57" s="8" t="s">
        <v>183</v>
      </c>
      <c r="C57" s="6" t="str">
        <f t="shared" si="0"/>
        <v>Finland  Finland  Total</v>
      </c>
      <c r="D57" s="8"/>
      <c r="E57" s="13">
        <v>4</v>
      </c>
      <c r="F57" s="14">
        <v>1</v>
      </c>
      <c r="G57" s="14">
        <v>1</v>
      </c>
      <c r="H57" s="14">
        <v>1</v>
      </c>
      <c r="I57" s="14">
        <v>1</v>
      </c>
      <c r="J57" s="14">
        <v>1</v>
      </c>
      <c r="K57" s="14">
        <v>1</v>
      </c>
      <c r="L57" s="14">
        <v>1</v>
      </c>
      <c r="M57" s="14">
        <v>1</v>
      </c>
      <c r="N57" s="14">
        <v>1</v>
      </c>
      <c r="O57" s="14">
        <v>1</v>
      </c>
      <c r="P57" s="14">
        <v>1</v>
      </c>
      <c r="Q57" s="14">
        <v>1</v>
      </c>
      <c r="R57" s="14">
        <v>1</v>
      </c>
      <c r="S57" s="14">
        <v>1</v>
      </c>
      <c r="T57" s="14">
        <v>1</v>
      </c>
      <c r="U57" s="14">
        <v>1</v>
      </c>
      <c r="V57" s="14">
        <v>1</v>
      </c>
      <c r="W57" s="14">
        <v>1</v>
      </c>
      <c r="X57" s="14">
        <v>1</v>
      </c>
      <c r="Y57" s="14">
        <v>1</v>
      </c>
      <c r="Z57" s="14">
        <v>1</v>
      </c>
      <c r="AA57" s="14">
        <v>1</v>
      </c>
      <c r="AB57" s="14">
        <v>1</v>
      </c>
      <c r="AC57" s="14">
        <v>1</v>
      </c>
      <c r="AD57" s="14">
        <v>1</v>
      </c>
      <c r="AE57" s="14">
        <v>1</v>
      </c>
      <c r="AF57" s="14">
        <v>1</v>
      </c>
      <c r="AG57" s="14">
        <v>1</v>
      </c>
      <c r="AH57" s="14">
        <v>1</v>
      </c>
      <c r="AI57" s="14">
        <v>1</v>
      </c>
      <c r="AJ57" s="14">
        <v>1</v>
      </c>
      <c r="AK57" s="14">
        <v>1</v>
      </c>
    </row>
    <row r="58" spans="1:37" x14ac:dyDescent="0.2">
      <c r="A58" s="10" t="s">
        <v>42</v>
      </c>
      <c r="B58" s="6" t="s">
        <v>74</v>
      </c>
      <c r="C58" s="6" t="str">
        <f t="shared" si="0"/>
        <v>France FALSE</v>
      </c>
      <c r="D58" t="s">
        <v>66</v>
      </c>
      <c r="E58" s="2">
        <v>1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1.1727712000103096E-9</v>
      </c>
      <c r="AK58" s="4">
        <v>8.0706273971248449E-11</v>
      </c>
    </row>
    <row r="59" spans="1:37" x14ac:dyDescent="0.2">
      <c r="A59" s="10" t="s">
        <v>42</v>
      </c>
      <c r="B59" s="6" t="s">
        <v>74</v>
      </c>
      <c r="C59" s="6" t="str">
        <f t="shared" si="0"/>
        <v>France FALSE</v>
      </c>
      <c r="D59" t="s">
        <v>59</v>
      </c>
      <c r="E59" s="2">
        <v>1</v>
      </c>
      <c r="F59" s="4">
        <v>7.4671896213606884E-2</v>
      </c>
      <c r="G59" s="4">
        <v>0.11548223350253807</v>
      </c>
      <c r="H59" s="4">
        <v>0.13257335866582226</v>
      </c>
      <c r="I59" s="4">
        <v>0.13213213213213212</v>
      </c>
      <c r="J59" s="4">
        <v>0.20467993544916621</v>
      </c>
      <c r="K59" s="4">
        <v>0.19654199011997178</v>
      </c>
      <c r="L59" s="4">
        <v>9.0204759269507467E-2</v>
      </c>
      <c r="M59" s="4">
        <v>0.15125058990089665</v>
      </c>
      <c r="N59" s="4">
        <v>0.27073277753400615</v>
      </c>
      <c r="O59" s="4">
        <v>0.48539778449144005</v>
      </c>
      <c r="P59" s="4">
        <v>0.51096075778078487</v>
      </c>
      <c r="Q59" s="4">
        <v>0.42599108608960828</v>
      </c>
      <c r="R59" s="4">
        <v>0.46039268788083954</v>
      </c>
      <c r="S59" s="4">
        <v>0.41668742216687421</v>
      </c>
      <c r="T59" s="4">
        <v>0.43821589725789656</v>
      </c>
      <c r="U59" s="4">
        <v>0.38789546079779919</v>
      </c>
      <c r="V59" s="4">
        <v>0.30788403515676244</v>
      </c>
      <c r="W59" s="4">
        <v>0.33536003814973769</v>
      </c>
      <c r="X59" s="4">
        <v>0.38676844783715014</v>
      </c>
      <c r="Y59" s="4">
        <v>0.27591211981262781</v>
      </c>
      <c r="Z59" s="4">
        <v>0.34149040026033195</v>
      </c>
      <c r="AA59" s="4">
        <v>0.2375323236054673</v>
      </c>
      <c r="AB59" s="4">
        <v>0.30853669599927425</v>
      </c>
      <c r="AC59" s="4">
        <v>0.31092361547437392</v>
      </c>
      <c r="AD59" s="4">
        <v>0.37676549179284896</v>
      </c>
      <c r="AE59" s="4">
        <v>0.44988249719015022</v>
      </c>
      <c r="AF59" s="4">
        <v>0.28526881720430108</v>
      </c>
      <c r="AG59" s="4">
        <v>0.33812970924832708</v>
      </c>
      <c r="AH59" s="4">
        <v>0.31687623677550658</v>
      </c>
      <c r="AI59" s="4">
        <v>0.30700131314325324</v>
      </c>
      <c r="AJ59" s="4">
        <v>0.19985579358484262</v>
      </c>
      <c r="AK59" s="4">
        <v>0.30294578012868545</v>
      </c>
    </row>
    <row r="60" spans="1:37" x14ac:dyDescent="0.2">
      <c r="A60" s="10" t="s">
        <v>42</v>
      </c>
      <c r="B60" s="6" t="s">
        <v>107</v>
      </c>
      <c r="C60" s="6" t="str">
        <f t="shared" si="0"/>
        <v>France FALSE Total</v>
      </c>
      <c r="D60" s="6"/>
      <c r="E60" s="11">
        <v>2</v>
      </c>
      <c r="F60" s="12">
        <v>7.4671896213606884E-2</v>
      </c>
      <c r="G60" s="12">
        <v>0.11548223350253807</v>
      </c>
      <c r="H60" s="12">
        <v>0.13257335866582226</v>
      </c>
      <c r="I60" s="12">
        <v>0.13213213213213212</v>
      </c>
      <c r="J60" s="12">
        <v>0.20467993544916621</v>
      </c>
      <c r="K60" s="12">
        <v>0.19654199011997178</v>
      </c>
      <c r="L60" s="12">
        <v>9.0204759269507467E-2</v>
      </c>
      <c r="M60" s="12">
        <v>0.15125058990089665</v>
      </c>
      <c r="N60" s="12">
        <v>0.27073277753400615</v>
      </c>
      <c r="O60" s="12">
        <v>0.48539778449144005</v>
      </c>
      <c r="P60" s="12">
        <v>0.51096075778078487</v>
      </c>
      <c r="Q60" s="12">
        <v>0.42599108608960828</v>
      </c>
      <c r="R60" s="12">
        <v>0.46039268788083954</v>
      </c>
      <c r="S60" s="12">
        <v>0.41668742216687421</v>
      </c>
      <c r="T60" s="12">
        <v>0.43821589725789656</v>
      </c>
      <c r="U60" s="12">
        <v>0.38789546079779919</v>
      </c>
      <c r="V60" s="12">
        <v>0.30788403515676244</v>
      </c>
      <c r="W60" s="12">
        <v>0.33536003814973769</v>
      </c>
      <c r="X60" s="12">
        <v>0.38676844783715014</v>
      </c>
      <c r="Y60" s="12">
        <v>0.27591211981262781</v>
      </c>
      <c r="Z60" s="12">
        <v>0.34149040026033195</v>
      </c>
      <c r="AA60" s="12">
        <v>0.2375323236054673</v>
      </c>
      <c r="AB60" s="12">
        <v>0.30853669599927425</v>
      </c>
      <c r="AC60" s="12">
        <v>0.31092361547437392</v>
      </c>
      <c r="AD60" s="12">
        <v>0.37676549179284896</v>
      </c>
      <c r="AE60" s="12">
        <v>0.44988249719015022</v>
      </c>
      <c r="AF60" s="12">
        <v>0.28526881720430108</v>
      </c>
      <c r="AG60" s="12">
        <v>0.33812970924832708</v>
      </c>
      <c r="AH60" s="12">
        <v>0.31687623677550658</v>
      </c>
      <c r="AI60" s="12">
        <v>0.30700131314325324</v>
      </c>
      <c r="AJ60" s="12">
        <v>0.19985579475761381</v>
      </c>
      <c r="AK60" s="12">
        <v>0.30294578020939172</v>
      </c>
    </row>
    <row r="61" spans="1:37" x14ac:dyDescent="0.2">
      <c r="A61" s="10" t="s">
        <v>42</v>
      </c>
      <c r="B61" s="6" t="s">
        <v>75</v>
      </c>
      <c r="C61" s="6" t="str">
        <f t="shared" si="0"/>
        <v>France TRUE</v>
      </c>
      <c r="D61" t="s">
        <v>35</v>
      </c>
      <c r="E61" s="2">
        <v>1</v>
      </c>
      <c r="F61" s="4">
        <v>0.5346206064263086</v>
      </c>
      <c r="G61" s="4">
        <v>0.40844815083393765</v>
      </c>
      <c r="H61" s="4">
        <v>0.51066075575258607</v>
      </c>
      <c r="I61" s="4">
        <v>0.40158340158340156</v>
      </c>
      <c r="J61" s="4">
        <v>0.38246369015599785</v>
      </c>
      <c r="K61" s="4">
        <v>0.43895553987297109</v>
      </c>
      <c r="L61" s="4">
        <v>0.35251798561151076</v>
      </c>
      <c r="M61" s="4">
        <v>0.19018404907975461</v>
      </c>
      <c r="N61" s="4">
        <v>0.31680561649846423</v>
      </c>
      <c r="O61" s="4">
        <v>0.20382678751258812</v>
      </c>
      <c r="P61" s="4">
        <v>5.466847090663058E-2</v>
      </c>
      <c r="Q61" s="4">
        <v>4.785362420830401E-2</v>
      </c>
      <c r="R61" s="4">
        <v>0.17637102234258634</v>
      </c>
      <c r="S61" s="4">
        <v>0.21693648816936489</v>
      </c>
      <c r="T61" s="4">
        <v>0.20409580006942035</v>
      </c>
      <c r="U61" s="4">
        <v>0.30522696011004125</v>
      </c>
      <c r="V61" s="4">
        <v>0.25934671389216846</v>
      </c>
      <c r="W61" s="4">
        <v>0.27646638054363376</v>
      </c>
      <c r="X61" s="4">
        <v>0.20722646310432569</v>
      </c>
      <c r="Y61" s="4">
        <v>0.43616810714521342</v>
      </c>
      <c r="Z61" s="4">
        <v>0.35073218353400587</v>
      </c>
      <c r="AA61" s="4">
        <v>0.28617165373722447</v>
      </c>
      <c r="AB61" s="4">
        <v>0.2116483715866824</v>
      </c>
      <c r="AC61" s="4">
        <v>0.21802351673996948</v>
      </c>
      <c r="AD61" s="4">
        <v>0.12215294566738771</v>
      </c>
      <c r="AE61" s="4">
        <v>0.14570348421375293</v>
      </c>
      <c r="AF61" s="4">
        <v>0.28000000000000003</v>
      </c>
      <c r="AG61" s="4">
        <v>0.2887229517048126</v>
      </c>
      <c r="AH61" s="4">
        <v>0.16616906765459633</v>
      </c>
      <c r="AI61" s="4">
        <v>0.25614133699373021</v>
      </c>
      <c r="AJ61" s="4">
        <v>0.23633947699971572</v>
      </c>
      <c r="AK61" s="4">
        <v>0.27207386248296739</v>
      </c>
    </row>
    <row r="62" spans="1:37" x14ac:dyDescent="0.2">
      <c r="A62" s="10" t="s">
        <v>42</v>
      </c>
      <c r="B62" s="6" t="s">
        <v>75</v>
      </c>
      <c r="C62" s="6" t="str">
        <f t="shared" si="0"/>
        <v>France TRUE</v>
      </c>
      <c r="D62" t="s">
        <v>43</v>
      </c>
      <c r="E62" s="2">
        <v>1</v>
      </c>
      <c r="F62" s="4">
        <v>8.0555136521345605E-2</v>
      </c>
      <c r="G62" s="4">
        <v>6.9978245105148662E-2</v>
      </c>
      <c r="H62" s="4">
        <v>7.0508760819083804E-2</v>
      </c>
      <c r="I62" s="4">
        <v>0.10182910182910183</v>
      </c>
      <c r="J62" s="4">
        <v>0.10355029585798817</v>
      </c>
      <c r="K62" s="4">
        <v>0.13761467889908258</v>
      </c>
      <c r="L62" s="4">
        <v>9.3248478140564472E-2</v>
      </c>
      <c r="M62" s="4">
        <v>8.2350165172251064E-2</v>
      </c>
      <c r="N62" s="4">
        <v>0.14940763492759981</v>
      </c>
      <c r="O62" s="4">
        <v>0.105337361530715</v>
      </c>
      <c r="P62" s="4">
        <v>0.16725304465493912</v>
      </c>
      <c r="Q62" s="4">
        <v>0.12714051137696458</v>
      </c>
      <c r="R62" s="4">
        <v>0.13168584969532837</v>
      </c>
      <c r="S62" s="4">
        <v>0.10635118306351184</v>
      </c>
      <c r="T62" s="4">
        <v>0.12235334953141271</v>
      </c>
      <c r="U62" s="4">
        <v>0.10756533700137552</v>
      </c>
      <c r="V62" s="4">
        <v>0.14561196379378197</v>
      </c>
      <c r="W62" s="4">
        <v>0.11909871244635194</v>
      </c>
      <c r="X62" s="4">
        <v>0.12091603053435114</v>
      </c>
      <c r="Y62" s="4">
        <v>9.4477799036748702E-2</v>
      </c>
      <c r="Z62" s="4">
        <v>5.1480637813211848E-2</v>
      </c>
      <c r="AA62" s="4">
        <v>5.0732668390592289E-2</v>
      </c>
      <c r="AB62" s="4">
        <v>9.5618252744262E-2</v>
      </c>
      <c r="AC62" s="4">
        <v>0.10726146665469886</v>
      </c>
      <c r="AD62" s="4">
        <v>0.10484794503117445</v>
      </c>
      <c r="AE62" s="4">
        <v>0.13855113926637377</v>
      </c>
      <c r="AF62" s="4">
        <v>0.14645161290322581</v>
      </c>
      <c r="AG62" s="4">
        <v>0.15490131644986471</v>
      </c>
      <c r="AH62" s="4">
        <v>0.19278662125940765</v>
      </c>
      <c r="AI62" s="4">
        <v>0.16538769891145008</v>
      </c>
      <c r="AJ62" s="4">
        <v>0.15397374515807735</v>
      </c>
      <c r="AK62" s="4">
        <v>0.1211653706082851</v>
      </c>
    </row>
    <row r="63" spans="1:37" x14ac:dyDescent="0.2">
      <c r="A63" s="10" t="s">
        <v>42</v>
      </c>
      <c r="B63" s="6" t="s">
        <v>75</v>
      </c>
      <c r="C63" s="6" t="str">
        <f t="shared" si="0"/>
        <v>France TRUE</v>
      </c>
      <c r="D63" t="s">
        <v>46</v>
      </c>
      <c r="E63" s="2">
        <v>1</v>
      </c>
      <c r="F63" s="4">
        <v>2.7605973751697089E-2</v>
      </c>
      <c r="G63" s="4">
        <v>4.3147208121827409E-2</v>
      </c>
      <c r="H63" s="4">
        <v>4.4965167827739072E-2</v>
      </c>
      <c r="I63" s="4">
        <v>5.896805896805897E-2</v>
      </c>
      <c r="J63" s="4">
        <v>7.1005917159763315E-2</v>
      </c>
      <c r="K63" s="4">
        <v>9.4213126323218072E-2</v>
      </c>
      <c r="L63" s="4">
        <v>6.3364692861095737E-2</v>
      </c>
      <c r="M63" s="4">
        <v>9.1316658801321379E-2</v>
      </c>
      <c r="N63" s="4">
        <v>9.9385695480473893E-2</v>
      </c>
      <c r="O63" s="4">
        <v>8.8418932527693853E-2</v>
      </c>
      <c r="P63" s="4">
        <v>0.1060893098782138</v>
      </c>
      <c r="Q63" s="4">
        <v>0.10767065446868403</v>
      </c>
      <c r="R63" s="4">
        <v>0.15436696005416384</v>
      </c>
      <c r="S63" s="4">
        <v>0.11008717310087172</v>
      </c>
      <c r="T63" s="4">
        <v>0.10360985768830268</v>
      </c>
      <c r="U63" s="4">
        <v>9.5873452544704266E-2</v>
      </c>
      <c r="V63" s="4">
        <v>9.3795093795093792E-2</v>
      </c>
      <c r="W63" s="4">
        <v>0.13710061993323797</v>
      </c>
      <c r="X63" s="4">
        <v>0.11603053435114503</v>
      </c>
      <c r="Y63" s="4">
        <v>3.8859932704361021E-2</v>
      </c>
      <c r="Z63" s="4">
        <v>2.8441262609827531E-2</v>
      </c>
      <c r="AA63" s="4">
        <v>0.12289126954808521</v>
      </c>
      <c r="AB63" s="4">
        <v>0.1095890410958904</v>
      </c>
      <c r="AC63" s="4">
        <v>7.9167040660622925E-2</v>
      </c>
      <c r="AD63" s="4">
        <v>9.3141621071383129E-2</v>
      </c>
      <c r="AE63" s="4">
        <v>8.2660672320425052E-2</v>
      </c>
      <c r="AF63" s="4">
        <v>5.5752688172043013E-2</v>
      </c>
      <c r="AG63" s="4">
        <v>5.4944532437878335E-2</v>
      </c>
      <c r="AH63" s="4">
        <v>6.0975160987953018E-2</v>
      </c>
      <c r="AI63" s="4">
        <v>6.3382012644666225E-2</v>
      </c>
      <c r="AJ63" s="4">
        <v>6.4652698252911214E-2</v>
      </c>
      <c r="AK63" s="4">
        <v>7.5221552455280463E-2</v>
      </c>
    </row>
    <row r="64" spans="1:37" x14ac:dyDescent="0.2">
      <c r="A64" s="10" t="s">
        <v>42</v>
      </c>
      <c r="B64" s="6" t="s">
        <v>75</v>
      </c>
      <c r="C64" s="6" t="str">
        <f t="shared" si="0"/>
        <v>France TRUE</v>
      </c>
      <c r="D64" t="s">
        <v>57</v>
      </c>
      <c r="E64" s="2">
        <v>1</v>
      </c>
      <c r="F64" s="4">
        <v>0.28254638708704177</v>
      </c>
      <c r="G64" s="4">
        <v>0.3629441624365482</v>
      </c>
      <c r="H64" s="4">
        <v>0.24129195693476885</v>
      </c>
      <c r="I64" s="4">
        <v>0.30548730548730546</v>
      </c>
      <c r="J64" s="4">
        <v>0.23830016137708446</v>
      </c>
      <c r="K64" s="4">
        <v>0.13267466478475654</v>
      </c>
      <c r="L64" s="4">
        <v>0.40066408411732152</v>
      </c>
      <c r="M64" s="4">
        <v>0.48489853704577629</v>
      </c>
      <c r="N64" s="4">
        <v>0.1636682755594559</v>
      </c>
      <c r="O64" s="4">
        <v>0.11701913393756294</v>
      </c>
      <c r="P64" s="4">
        <v>0.16102841677943167</v>
      </c>
      <c r="Q64" s="4">
        <v>0.29134412385643915</v>
      </c>
      <c r="R64" s="4">
        <v>7.7183480027081919E-2</v>
      </c>
      <c r="S64" s="4">
        <v>0.14993773349937733</v>
      </c>
      <c r="T64" s="4">
        <v>0.13172509545296773</v>
      </c>
      <c r="U64" s="4">
        <v>0.10343878954607978</v>
      </c>
      <c r="V64" s="4">
        <v>0.19336219336219337</v>
      </c>
      <c r="W64" s="4">
        <v>0.13197424892703863</v>
      </c>
      <c r="X64" s="4">
        <v>0.169058524173028</v>
      </c>
      <c r="Y64" s="4">
        <v>0.15458204130104902</v>
      </c>
      <c r="Z64" s="4">
        <v>0.22785551578262284</v>
      </c>
      <c r="AA64" s="4">
        <v>0.30267208471863072</v>
      </c>
      <c r="AB64" s="4">
        <v>0.27460763857389098</v>
      </c>
      <c r="AC64" s="4">
        <v>0.28462436047033479</v>
      </c>
      <c r="AD64" s="4">
        <v>0.30309199643720575</v>
      </c>
      <c r="AE64" s="4">
        <v>0.18320220700929804</v>
      </c>
      <c r="AF64" s="4">
        <v>0.2325268817204301</v>
      </c>
      <c r="AG64" s="4">
        <v>0.16330149015911724</v>
      </c>
      <c r="AH64" s="4">
        <v>0.26319291332253641</v>
      </c>
      <c r="AI64" s="4">
        <v>0.20808763830690027</v>
      </c>
      <c r="AJ64" s="4">
        <v>0.345178284831682</v>
      </c>
      <c r="AK64" s="4">
        <v>0.22859343424407536</v>
      </c>
    </row>
    <row r="65" spans="1:37" x14ac:dyDescent="0.2">
      <c r="A65" s="7" t="s">
        <v>42</v>
      </c>
      <c r="B65" s="6" t="s">
        <v>108</v>
      </c>
      <c r="C65" s="6" t="str">
        <f t="shared" si="0"/>
        <v>France TRUE Total</v>
      </c>
      <c r="D65" s="6"/>
      <c r="E65" s="11">
        <v>4</v>
      </c>
      <c r="F65" s="12">
        <v>0.92532810378639307</v>
      </c>
      <c r="G65" s="12">
        <v>0.88451776649746194</v>
      </c>
      <c r="H65" s="12">
        <v>0.86742664133417779</v>
      </c>
      <c r="I65" s="12">
        <v>0.86786786786786785</v>
      </c>
      <c r="J65" s="12">
        <v>0.79532006455083382</v>
      </c>
      <c r="K65" s="12">
        <v>0.80345800988002825</v>
      </c>
      <c r="L65" s="12">
        <v>0.90979524073049256</v>
      </c>
      <c r="M65" s="12">
        <v>0.84874941009910332</v>
      </c>
      <c r="N65" s="12">
        <v>0.72926722246599385</v>
      </c>
      <c r="O65" s="12">
        <v>0.51460221550855989</v>
      </c>
      <c r="P65" s="12">
        <v>0.48903924221921513</v>
      </c>
      <c r="Q65" s="12">
        <v>0.57400891391039177</v>
      </c>
      <c r="R65" s="12">
        <v>0.53960731211916046</v>
      </c>
      <c r="S65" s="12">
        <v>0.58331257783312573</v>
      </c>
      <c r="T65" s="12">
        <v>0.56178410274210344</v>
      </c>
      <c r="U65" s="12">
        <v>0.61210453920220087</v>
      </c>
      <c r="V65" s="12">
        <v>0.69211596484323756</v>
      </c>
      <c r="W65" s="12">
        <v>0.66463996185026231</v>
      </c>
      <c r="X65" s="12">
        <v>0.61323155216284986</v>
      </c>
      <c r="Y65" s="12">
        <v>0.72408788018737213</v>
      </c>
      <c r="Z65" s="12">
        <v>0.65850959973966805</v>
      </c>
      <c r="AA65" s="12">
        <v>0.76246767639453272</v>
      </c>
      <c r="AB65" s="12">
        <v>0.69146330400072575</v>
      </c>
      <c r="AC65" s="12">
        <v>0.68907638452562603</v>
      </c>
      <c r="AD65" s="12">
        <v>0.62323450820715098</v>
      </c>
      <c r="AE65" s="12">
        <v>0.55011750280984983</v>
      </c>
      <c r="AF65" s="12">
        <v>0.71473118279569892</v>
      </c>
      <c r="AG65" s="12">
        <v>0.66187029075167292</v>
      </c>
      <c r="AH65" s="12">
        <v>0.68312376322449342</v>
      </c>
      <c r="AI65" s="12">
        <v>0.69299868685674682</v>
      </c>
      <c r="AJ65" s="12">
        <v>0.80014420524238627</v>
      </c>
      <c r="AK65" s="12">
        <v>0.69705421979060822</v>
      </c>
    </row>
    <row r="66" spans="1:37" x14ac:dyDescent="0.2">
      <c r="A66" s="8" t="s">
        <v>159</v>
      </c>
      <c r="B66" s="8" t="s">
        <v>184</v>
      </c>
      <c r="C66" s="6" t="str">
        <f t="shared" si="0"/>
        <v>France  France  Total</v>
      </c>
      <c r="D66" s="8"/>
      <c r="E66" s="13">
        <v>6</v>
      </c>
      <c r="F66" s="14">
        <v>1</v>
      </c>
      <c r="G66" s="14">
        <v>1</v>
      </c>
      <c r="H66" s="14">
        <v>1</v>
      </c>
      <c r="I66" s="14">
        <v>1</v>
      </c>
      <c r="J66" s="14">
        <v>1</v>
      </c>
      <c r="K66" s="14">
        <v>1</v>
      </c>
      <c r="L66" s="14">
        <v>1</v>
      </c>
      <c r="M66" s="14">
        <v>1</v>
      </c>
      <c r="N66" s="14">
        <v>1</v>
      </c>
      <c r="O66" s="14">
        <v>1</v>
      </c>
      <c r="P66" s="14">
        <v>1</v>
      </c>
      <c r="Q66" s="14">
        <v>1</v>
      </c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4">
        <v>1</v>
      </c>
      <c r="Y66" s="14">
        <v>1</v>
      </c>
      <c r="Z66" s="14">
        <v>1</v>
      </c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4">
        <v>1</v>
      </c>
      <c r="AG66" s="14">
        <v>1</v>
      </c>
      <c r="AH66" s="14">
        <v>1</v>
      </c>
      <c r="AI66" s="14">
        <v>1</v>
      </c>
      <c r="AJ66" s="14">
        <v>1</v>
      </c>
      <c r="AK66" s="14">
        <v>1</v>
      </c>
    </row>
    <row r="67" spans="1:37" x14ac:dyDescent="0.2">
      <c r="A67" s="10" t="s">
        <v>43</v>
      </c>
      <c r="B67" s="6" t="s">
        <v>74</v>
      </c>
      <c r="C67" s="6" t="str">
        <f t="shared" ref="C67:C130" si="1">A67&amp;" "&amp;B67</f>
        <v>Germany FALSE</v>
      </c>
      <c r="D67" t="s">
        <v>59</v>
      </c>
      <c r="E67" s="2">
        <v>1</v>
      </c>
      <c r="F67" s="4">
        <v>0.22676801846619174</v>
      </c>
      <c r="G67" s="4">
        <v>0.211599158337717</v>
      </c>
      <c r="H67" s="4">
        <v>0.17045534520374411</v>
      </c>
      <c r="I67" s="4">
        <v>0.17295111216843106</v>
      </c>
      <c r="J67" s="4">
        <v>0.18636515539712598</v>
      </c>
      <c r="K67" s="4">
        <v>0.15714105951931545</v>
      </c>
      <c r="L67" s="4">
        <v>0.14431611592343066</v>
      </c>
      <c r="M67" s="4">
        <v>0.14900557718615173</v>
      </c>
      <c r="N67" s="4">
        <v>0.15116794988907739</v>
      </c>
      <c r="O67" s="4">
        <v>0.15978619636435293</v>
      </c>
      <c r="P67" s="4">
        <v>0.12228032082243985</v>
      </c>
      <c r="Q67" s="4">
        <v>0.17009982743179186</v>
      </c>
      <c r="R67" s="4">
        <v>0.10409344635104403</v>
      </c>
      <c r="S67" s="4">
        <v>0.10733048259010385</v>
      </c>
      <c r="T67" s="4">
        <v>9.4299292340257745E-2</v>
      </c>
      <c r="U67" s="4">
        <v>5.9214575895605075E-2</v>
      </c>
      <c r="V67" s="4">
        <v>8.4268735556289207E-2</v>
      </c>
      <c r="W67" s="4">
        <v>8.5674493504232591E-2</v>
      </c>
      <c r="X67" s="4">
        <v>8.3393328533717309E-2</v>
      </c>
      <c r="Y67" s="4">
        <v>7.6064884493179483E-2</v>
      </c>
      <c r="Z67" s="4">
        <v>7.427494064522136E-2</v>
      </c>
      <c r="AA67" s="4">
        <v>6.7035272434954801E-2</v>
      </c>
      <c r="AB67" s="4">
        <v>8.1503414887179049E-2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9.9358343807102803E-2</v>
      </c>
    </row>
    <row r="68" spans="1:37" x14ac:dyDescent="0.2">
      <c r="A68" s="10" t="s">
        <v>43</v>
      </c>
      <c r="B68" s="6" t="s">
        <v>107</v>
      </c>
      <c r="C68" s="6" t="str">
        <f t="shared" si="1"/>
        <v>Germany FALSE Total</v>
      </c>
      <c r="D68" s="6"/>
      <c r="E68" s="11">
        <v>1</v>
      </c>
      <c r="F68" s="12">
        <v>0.22676801846619174</v>
      </c>
      <c r="G68" s="12">
        <v>0.211599158337717</v>
      </c>
      <c r="H68" s="12">
        <v>0.17045534520374411</v>
      </c>
      <c r="I68" s="12">
        <v>0.17295111216843106</v>
      </c>
      <c r="J68" s="12">
        <v>0.18636515539712598</v>
      </c>
      <c r="K68" s="12">
        <v>0.15714105951931545</v>
      </c>
      <c r="L68" s="12">
        <v>0.14431611592343066</v>
      </c>
      <c r="M68" s="12">
        <v>0.14900557718615173</v>
      </c>
      <c r="N68" s="12">
        <v>0.15116794988907739</v>
      </c>
      <c r="O68" s="12">
        <v>0.15978619636435293</v>
      </c>
      <c r="P68" s="12">
        <v>0.12228032082243985</v>
      </c>
      <c r="Q68" s="12">
        <v>0.17009982743179186</v>
      </c>
      <c r="R68" s="12">
        <v>0.10409344635104403</v>
      </c>
      <c r="S68" s="12">
        <v>0.10733048259010385</v>
      </c>
      <c r="T68" s="12">
        <v>9.4299292340257745E-2</v>
      </c>
      <c r="U68" s="12">
        <v>5.9214575895605075E-2</v>
      </c>
      <c r="V68" s="12">
        <v>8.4268735556289207E-2</v>
      </c>
      <c r="W68" s="12">
        <v>8.5674493504232591E-2</v>
      </c>
      <c r="X68" s="12">
        <v>8.3393328533717309E-2</v>
      </c>
      <c r="Y68" s="12">
        <v>7.6064884493179483E-2</v>
      </c>
      <c r="Z68" s="12">
        <v>7.427494064522136E-2</v>
      </c>
      <c r="AA68" s="12">
        <v>6.7035272434954801E-2</v>
      </c>
      <c r="AB68" s="12">
        <v>8.1503414887179049E-2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9.9358343807102803E-2</v>
      </c>
    </row>
    <row r="69" spans="1:37" x14ac:dyDescent="0.2">
      <c r="A69" s="10" t="s">
        <v>43</v>
      </c>
      <c r="B69" s="6" t="s">
        <v>75</v>
      </c>
      <c r="C69" s="6" t="str">
        <f t="shared" si="1"/>
        <v>Germany TRUE</v>
      </c>
      <c r="D69" t="s">
        <v>34</v>
      </c>
      <c r="E69" s="2">
        <v>1</v>
      </c>
      <c r="F69" s="4">
        <v>0.16285270824212997</v>
      </c>
      <c r="G69" s="4">
        <v>0.14357574960547081</v>
      </c>
      <c r="H69" s="4">
        <v>0.14237455134069957</v>
      </c>
      <c r="I69" s="4">
        <v>0.11853217556797907</v>
      </c>
      <c r="J69" s="4">
        <v>0.13348000445583158</v>
      </c>
      <c r="K69" s="4">
        <v>0.12125330313325783</v>
      </c>
      <c r="L69" s="4">
        <v>0.11226072077852636</v>
      </c>
      <c r="M69" s="4">
        <v>0.12293486267494476</v>
      </c>
      <c r="N69" s="4">
        <v>0.10993083648701553</v>
      </c>
      <c r="O69" s="4">
        <v>0.14392334597763437</v>
      </c>
      <c r="P69" s="4">
        <v>0.13165241281517259</v>
      </c>
      <c r="Q69" s="4">
        <v>0.12217392254090303</v>
      </c>
      <c r="R69" s="4">
        <v>0.10132313417407483</v>
      </c>
      <c r="S69" s="4">
        <v>0.11362248014660965</v>
      </c>
      <c r="T69" s="4">
        <v>0.14991595243530412</v>
      </c>
      <c r="U69" s="4">
        <v>0.16009215455232936</v>
      </c>
      <c r="V69" s="4">
        <v>0.15477467811158799</v>
      </c>
      <c r="W69" s="4">
        <v>0.13235262115639893</v>
      </c>
      <c r="X69" s="4">
        <v>0.16827453803695705</v>
      </c>
      <c r="Y69" s="4">
        <v>0.19962254234453761</v>
      </c>
      <c r="Z69" s="4">
        <v>0.18588520087519203</v>
      </c>
      <c r="AA69" s="4">
        <v>0.13501166598043252</v>
      </c>
      <c r="AB69" s="4">
        <v>0.17768219936024898</v>
      </c>
      <c r="AC69" s="4">
        <v>0.28834175770422305</v>
      </c>
      <c r="AD69" s="4">
        <v>0.24990380242767693</v>
      </c>
      <c r="AE69" s="4">
        <v>0.27596300199039925</v>
      </c>
      <c r="AF69" s="4">
        <v>0.28902209116836658</v>
      </c>
      <c r="AG69" s="4">
        <v>0.22343628052179731</v>
      </c>
      <c r="AH69" s="4">
        <v>0.22360625145789598</v>
      </c>
      <c r="AI69" s="4">
        <v>0.16827719491993373</v>
      </c>
      <c r="AJ69" s="4">
        <v>0.19727099298347722</v>
      </c>
      <c r="AK69" s="4">
        <v>0.15827061242127491</v>
      </c>
    </row>
    <row r="70" spans="1:37" x14ac:dyDescent="0.2">
      <c r="A70" s="10" t="s">
        <v>43</v>
      </c>
      <c r="B70" s="6" t="s">
        <v>75</v>
      </c>
      <c r="C70" s="6" t="str">
        <f t="shared" si="1"/>
        <v>Germany TRUE</v>
      </c>
      <c r="D70" t="s">
        <v>38</v>
      </c>
      <c r="E70" s="2">
        <v>1</v>
      </c>
      <c r="F70" s="4">
        <v>0</v>
      </c>
      <c r="G70" s="4">
        <v>3.5080220936349292E-2</v>
      </c>
      <c r="H70" s="4">
        <v>2.7447392497712716E-2</v>
      </c>
      <c r="I70" s="4">
        <v>5.1296538598786724E-2</v>
      </c>
      <c r="J70" s="4">
        <v>3.2778210983624816E-2</v>
      </c>
      <c r="K70" s="4">
        <v>5.9141814521202971E-2</v>
      </c>
      <c r="L70" s="4">
        <v>7.8975510640573204E-2</v>
      </c>
      <c r="M70" s="4">
        <v>8.3605177312427656E-2</v>
      </c>
      <c r="N70" s="4">
        <v>0.1274435599634608</v>
      </c>
      <c r="O70" s="4">
        <v>0.14025321444406127</v>
      </c>
      <c r="P70" s="4">
        <v>0.19787743164798158</v>
      </c>
      <c r="Q70" s="4">
        <v>0.20229799689814107</v>
      </c>
      <c r="R70" s="4">
        <v>0.23119702294810834</v>
      </c>
      <c r="S70" s="4">
        <v>0.26047648136835677</v>
      </c>
      <c r="T70" s="4">
        <v>0.27218959470396581</v>
      </c>
      <c r="U70" s="4">
        <v>0.22896185434656444</v>
      </c>
      <c r="V70" s="4">
        <v>0.248679432155827</v>
      </c>
      <c r="W70" s="4">
        <v>0.20497029573694861</v>
      </c>
      <c r="X70" s="4">
        <v>0.19049676025917928</v>
      </c>
      <c r="Y70" s="4">
        <v>0.20748226187916577</v>
      </c>
      <c r="Z70" s="4">
        <v>0.21630743447697964</v>
      </c>
      <c r="AA70" s="4">
        <v>0.18444013097268788</v>
      </c>
      <c r="AB70" s="4">
        <v>0.18170225641912338</v>
      </c>
      <c r="AC70" s="4">
        <v>0.30663623022990377</v>
      </c>
      <c r="AD70" s="4">
        <v>0.2192255220904607</v>
      </c>
      <c r="AE70" s="4">
        <v>0.23818444366389571</v>
      </c>
      <c r="AF70" s="4">
        <v>0.24363126601247159</v>
      </c>
      <c r="AG70" s="4">
        <v>0.3094547887166908</v>
      </c>
      <c r="AH70" s="4">
        <v>0.22873804525309074</v>
      </c>
      <c r="AI70" s="4">
        <v>0.11889149641082275</v>
      </c>
      <c r="AJ70" s="4">
        <v>0.10256410256410256</v>
      </c>
      <c r="AK70" s="4">
        <v>0.17284511678933076</v>
      </c>
    </row>
    <row r="71" spans="1:37" x14ac:dyDescent="0.2">
      <c r="A71" s="10" t="s">
        <v>43</v>
      </c>
      <c r="B71" s="6" t="s">
        <v>75</v>
      </c>
      <c r="C71" s="6" t="str">
        <f t="shared" si="1"/>
        <v>Germany TRUE</v>
      </c>
      <c r="D71" t="s">
        <v>39</v>
      </c>
      <c r="E71" s="2">
        <v>1</v>
      </c>
      <c r="F71" s="4">
        <v>0.18788554144943687</v>
      </c>
      <c r="G71" s="4">
        <v>0.13246317727511836</v>
      </c>
      <c r="H71" s="4">
        <v>0.11742557533957351</v>
      </c>
      <c r="I71" s="4">
        <v>0.1347686451766385</v>
      </c>
      <c r="J71" s="4">
        <v>0.10028405926255987</v>
      </c>
      <c r="K71" s="4">
        <v>0.11380395117654461</v>
      </c>
      <c r="L71" s="4">
        <v>9.9882365522404024E-2</v>
      </c>
      <c r="M71" s="4">
        <v>8.8735136272755977E-2</v>
      </c>
      <c r="N71" s="4">
        <v>0.1355865848884249</v>
      </c>
      <c r="O71" s="4">
        <v>0.13217399871914873</v>
      </c>
      <c r="P71" s="4">
        <v>0.14206584836265343</v>
      </c>
      <c r="Q71" s="4">
        <v>8.4776862753664348E-2</v>
      </c>
      <c r="R71" s="4">
        <v>9.9917304114120323E-2</v>
      </c>
      <c r="S71" s="4">
        <v>8.4117287721441655E-2</v>
      </c>
      <c r="T71" s="4">
        <v>0.11486500508435885</v>
      </c>
      <c r="U71" s="4">
        <v>0.18286699143525439</v>
      </c>
      <c r="V71" s="4">
        <v>0.12477302740178277</v>
      </c>
      <c r="W71" s="4">
        <v>0.17158836202206604</v>
      </c>
      <c r="X71" s="4">
        <v>0.22104631629469643</v>
      </c>
      <c r="Y71" s="4">
        <v>0.15315702716261737</v>
      </c>
      <c r="Z71" s="4">
        <v>6.9410176434989063E-2</v>
      </c>
      <c r="AA71" s="4">
        <v>0.10350371546771758</v>
      </c>
      <c r="AB71" s="4">
        <v>0.1909310970865393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0.10674310299058692</v>
      </c>
    </row>
    <row r="72" spans="1:37" x14ac:dyDescent="0.2">
      <c r="A72" s="10" t="s">
        <v>43</v>
      </c>
      <c r="B72" s="6" t="s">
        <v>75</v>
      </c>
      <c r="C72" s="6" t="str">
        <f t="shared" si="1"/>
        <v>Germany TRUE</v>
      </c>
      <c r="D72" t="s">
        <v>42</v>
      </c>
      <c r="E72" s="2">
        <v>1</v>
      </c>
      <c r="F72" s="4">
        <v>0.34329605603534047</v>
      </c>
      <c r="G72" s="4">
        <v>0.33104287217254075</v>
      </c>
      <c r="H72" s="4">
        <v>0.39080864240974028</v>
      </c>
      <c r="I72" s="4">
        <v>0.4051088378732009</v>
      </c>
      <c r="J72" s="4">
        <v>0.42700790910103598</v>
      </c>
      <c r="K72" s="4">
        <v>0.43634075751856044</v>
      </c>
      <c r="L72" s="4">
        <v>0.45476419634263715</v>
      </c>
      <c r="M72" s="4">
        <v>0.44514890034725874</v>
      </c>
      <c r="N72" s="4">
        <v>0.34164165470442387</v>
      </c>
      <c r="O72" s="4">
        <v>0.35065766786541208</v>
      </c>
      <c r="P72" s="4">
        <v>0.34014268622324634</v>
      </c>
      <c r="Q72" s="4">
        <v>0.32600100482754102</v>
      </c>
      <c r="R72" s="4">
        <v>0.38867066363448416</v>
      </c>
      <c r="S72" s="4">
        <v>0.40008144980655669</v>
      </c>
      <c r="T72" s="4">
        <v>0.32149749932554422</v>
      </c>
      <c r="U72" s="4">
        <v>0.28559117848789151</v>
      </c>
      <c r="V72" s="4">
        <v>0.33387669197755032</v>
      </c>
      <c r="W72" s="4">
        <v>0.35782212260352969</v>
      </c>
      <c r="X72" s="4">
        <v>0.25370770338372928</v>
      </c>
      <c r="Y72" s="4">
        <v>0.25351776201055926</v>
      </c>
      <c r="Z72" s="4">
        <v>0.35221823937433078</v>
      </c>
      <c r="AA72" s="4">
        <v>0.39834911671862439</v>
      </c>
      <c r="AB72" s="4">
        <v>0.28551050402005707</v>
      </c>
      <c r="AC72" s="4">
        <v>0.37847709114625794</v>
      </c>
      <c r="AD72" s="4">
        <v>0.51691328226116762</v>
      </c>
      <c r="AE72" s="4">
        <v>0.47195878702728017</v>
      </c>
      <c r="AF72" s="4">
        <v>0.40199158892057812</v>
      </c>
      <c r="AG72" s="4">
        <v>0.39001003456349648</v>
      </c>
      <c r="AH72" s="4">
        <v>0.51238628411476561</v>
      </c>
      <c r="AI72" s="4">
        <v>0.53799696300386524</v>
      </c>
      <c r="AJ72" s="4">
        <v>0.41921298541727292</v>
      </c>
      <c r="AK72" s="4">
        <v>0.37250165160534321</v>
      </c>
    </row>
    <row r="73" spans="1:37" x14ac:dyDescent="0.2">
      <c r="A73" s="10" t="s">
        <v>43</v>
      </c>
      <c r="B73" s="6" t="s">
        <v>75</v>
      </c>
      <c r="C73" s="6" t="str">
        <f t="shared" si="1"/>
        <v>Germany TRUE</v>
      </c>
      <c r="D73" t="s">
        <v>49</v>
      </c>
      <c r="E73" s="2">
        <v>1</v>
      </c>
      <c r="F73" s="4">
        <v>3.8404903092291158E-2</v>
      </c>
      <c r="G73" s="4">
        <v>2.4066280904786953E-2</v>
      </c>
      <c r="H73" s="4">
        <v>1.963544232528679E-2</v>
      </c>
      <c r="I73" s="4">
        <v>1.1716426787201141E-2</v>
      </c>
      <c r="J73" s="4">
        <v>1.1780104712041885E-2</v>
      </c>
      <c r="K73" s="4">
        <v>1.9579715615955708E-2</v>
      </c>
      <c r="L73" s="4">
        <v>2.2297080526146935E-2</v>
      </c>
      <c r="M73" s="4">
        <v>2.2256129643270547E-2</v>
      </c>
      <c r="N73" s="4">
        <v>2.4246378702857889E-2</v>
      </c>
      <c r="O73" s="4">
        <v>1.6109167939307355E-2</v>
      </c>
      <c r="P73" s="4">
        <v>1.635130943412948E-2</v>
      </c>
      <c r="Q73" s="4">
        <v>1.6251993272024291E-2</v>
      </c>
      <c r="R73" s="4">
        <v>1.8213768864998967E-2</v>
      </c>
      <c r="S73" s="4">
        <v>0</v>
      </c>
      <c r="T73" s="4">
        <v>0</v>
      </c>
      <c r="U73" s="4">
        <v>1.7586746627741333E-5</v>
      </c>
      <c r="V73" s="4">
        <v>0</v>
      </c>
      <c r="W73" s="4">
        <v>0</v>
      </c>
      <c r="X73" s="4">
        <v>0</v>
      </c>
      <c r="Y73" s="4">
        <v>2.3889725029264915E-5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8.1424787739719021E-3</v>
      </c>
    </row>
    <row r="74" spans="1:37" x14ac:dyDescent="0.2">
      <c r="A74" s="10" t="s">
        <v>43</v>
      </c>
      <c r="B74" s="6" t="s">
        <v>75</v>
      </c>
      <c r="C74" s="6" t="str">
        <f t="shared" si="1"/>
        <v>Germany TRUE</v>
      </c>
      <c r="D74" t="s">
        <v>51</v>
      </c>
      <c r="E74" s="2">
        <v>1</v>
      </c>
      <c r="F74" s="4">
        <v>4.0792772714609779E-2</v>
      </c>
      <c r="G74" s="4">
        <v>3.3173329826407152E-2</v>
      </c>
      <c r="H74" s="4">
        <v>1.5060876909001337E-2</v>
      </c>
      <c r="I74" s="4">
        <v>7.7019150707743544E-3</v>
      </c>
      <c r="J74" s="4">
        <v>1.8909435223348557E-2</v>
      </c>
      <c r="K74" s="4">
        <v>5.3101799421165219E-3</v>
      </c>
      <c r="L74" s="4">
        <v>4.3845578013046733E-2</v>
      </c>
      <c r="M74" s="4">
        <v>4.1302746501104916E-2</v>
      </c>
      <c r="N74" s="4">
        <v>3.8914263343338119E-2</v>
      </c>
      <c r="O74" s="4">
        <v>1.6330853736637271E-2</v>
      </c>
      <c r="P74" s="4">
        <v>1.9896308769442105E-2</v>
      </c>
      <c r="Q74" s="4">
        <v>3.0232202538281745E-2</v>
      </c>
      <c r="R74" s="4">
        <v>2.6421335538556957E-2</v>
      </c>
      <c r="S74" s="4">
        <v>1.7308083893300755E-2</v>
      </c>
      <c r="T74" s="4">
        <v>1.1538381721211115E-2</v>
      </c>
      <c r="U74" s="4">
        <v>5.6981059073881925E-3</v>
      </c>
      <c r="V74" s="4">
        <v>7.9853086827335763E-3</v>
      </c>
      <c r="W74" s="4">
        <v>6.5719321915870561E-3</v>
      </c>
      <c r="X74" s="4">
        <v>1.9870410367170625E-2</v>
      </c>
      <c r="Y74" s="4">
        <v>8.3829045127690585E-2</v>
      </c>
      <c r="Z74" s="4">
        <v>7.28550812345794E-2</v>
      </c>
      <c r="AA74" s="4">
        <v>6.3074721094837555E-2</v>
      </c>
      <c r="AB74" s="4">
        <v>1.6080228235497537E-2</v>
      </c>
      <c r="AC74" s="4">
        <v>8.9352682210989721E-3</v>
      </c>
      <c r="AD74" s="4">
        <v>1.2173365515793892E-2</v>
      </c>
      <c r="AE74" s="4">
        <v>1.3230300901533779E-2</v>
      </c>
      <c r="AF74" s="4">
        <v>6.4629960844975104E-2</v>
      </c>
      <c r="AG74" s="4">
        <v>7.5928197123425134E-2</v>
      </c>
      <c r="AH74" s="4">
        <v>3.4289713086074175E-2</v>
      </c>
      <c r="AI74" s="4">
        <v>0.17414411927112092</v>
      </c>
      <c r="AJ74" s="4">
        <v>0.28056390855886443</v>
      </c>
      <c r="AK74" s="4">
        <v>3.8229616526878001E-2</v>
      </c>
    </row>
    <row r="75" spans="1:37" x14ac:dyDescent="0.2">
      <c r="A75" s="10" t="s">
        <v>43</v>
      </c>
      <c r="B75" s="6" t="s">
        <v>75</v>
      </c>
      <c r="C75" s="6" t="str">
        <f t="shared" si="1"/>
        <v>Germany TRUE</v>
      </c>
      <c r="D75" t="s">
        <v>52</v>
      </c>
      <c r="E75" s="2">
        <v>1</v>
      </c>
      <c r="F75" s="4">
        <v>0</v>
      </c>
      <c r="G75" s="4">
        <v>8.8999210941609674E-2</v>
      </c>
      <c r="H75" s="4">
        <v>0.11679217397424167</v>
      </c>
      <c r="I75" s="4">
        <v>9.792434875698823E-2</v>
      </c>
      <c r="J75" s="4">
        <v>8.8587501392447365E-2</v>
      </c>
      <c r="K75" s="4">
        <v>5.9141814521202971E-2</v>
      </c>
      <c r="L75" s="4">
        <v>4.1867179980750721E-2</v>
      </c>
      <c r="M75" s="4">
        <v>2.5570872356098073E-2</v>
      </c>
      <c r="N75" s="4">
        <v>1.3154117186480491E-2</v>
      </c>
      <c r="O75" s="4">
        <v>9.0891176905266262E-3</v>
      </c>
      <c r="P75" s="4">
        <v>1.5243497141844286E-2</v>
      </c>
      <c r="Q75" s="4">
        <v>2.6059983835383035E-2</v>
      </c>
      <c r="R75" s="4">
        <v>1.250775273930122E-2</v>
      </c>
      <c r="S75" s="4">
        <v>5.7422113622480142E-3</v>
      </c>
      <c r="T75" s="4">
        <v>9.3386182995413708E-3</v>
      </c>
      <c r="U75" s="4">
        <v>1.8395736972617434E-2</v>
      </c>
      <c r="V75" s="4">
        <v>1.4856388246946187E-2</v>
      </c>
      <c r="W75" s="4">
        <v>1.0445455138946315E-3</v>
      </c>
      <c r="X75" s="4">
        <v>2.2798176145908326E-3</v>
      </c>
      <c r="Y75" s="4">
        <v>3.2012231539214984E-3</v>
      </c>
      <c r="Z75" s="4">
        <v>3.8871560914296357E-3</v>
      </c>
      <c r="AA75" s="4">
        <v>8.4700899947061942E-3</v>
      </c>
      <c r="AB75" s="4">
        <v>3.7174721189591076E-3</v>
      </c>
      <c r="AC75" s="4">
        <v>1.7609652698516224E-2</v>
      </c>
      <c r="AD75" s="4">
        <v>1.784027704900829E-3</v>
      </c>
      <c r="AE75" s="4">
        <v>6.6346641689107443E-4</v>
      </c>
      <c r="AF75" s="4">
        <v>7.2509305360854643E-4</v>
      </c>
      <c r="AG75" s="4">
        <v>1.1706990745902553E-3</v>
      </c>
      <c r="AH75" s="4">
        <v>9.79706088173548E-4</v>
      </c>
      <c r="AI75" s="4">
        <v>6.9022639425731641E-4</v>
      </c>
      <c r="AJ75" s="4">
        <v>3.8801047628285966E-4</v>
      </c>
      <c r="AK75" s="4">
        <v>2.1468721730487215E-2</v>
      </c>
    </row>
    <row r="76" spans="1:37" x14ac:dyDescent="0.2">
      <c r="A76" s="10" t="s">
        <v>43</v>
      </c>
      <c r="B76" s="6" t="s">
        <v>75</v>
      </c>
      <c r="C76" s="6" t="str">
        <f t="shared" si="1"/>
        <v>Germany TRUE</v>
      </c>
      <c r="D76" t="s">
        <v>58</v>
      </c>
      <c r="E76" s="2">
        <v>1</v>
      </c>
      <c r="F76" s="4">
        <v>0</v>
      </c>
      <c r="G76" s="4">
        <v>0</v>
      </c>
      <c r="H76" s="4">
        <v>0</v>
      </c>
      <c r="I76" s="4">
        <v>0</v>
      </c>
      <c r="J76" s="4">
        <v>8.0761947198395906E-4</v>
      </c>
      <c r="K76" s="4">
        <v>2.8287404051843462E-2</v>
      </c>
      <c r="L76" s="4">
        <v>1.7912522724842263E-3</v>
      </c>
      <c r="M76" s="4">
        <v>2.1440597705987583E-2</v>
      </c>
      <c r="N76" s="4">
        <v>5.7914654834921052E-2</v>
      </c>
      <c r="O76" s="4">
        <v>3.1676437262919355E-2</v>
      </c>
      <c r="P76" s="4">
        <v>1.4490184783090353E-2</v>
      </c>
      <c r="Q76" s="4">
        <v>2.21062059022696E-2</v>
      </c>
      <c r="R76" s="4">
        <v>1.7655571635311142E-2</v>
      </c>
      <c r="S76" s="4">
        <v>1.132152311138261E-2</v>
      </c>
      <c r="T76" s="4">
        <v>2.6355656089816756E-2</v>
      </c>
      <c r="U76" s="4">
        <v>5.9161815655721851E-2</v>
      </c>
      <c r="V76" s="4">
        <v>3.078573786728293E-2</v>
      </c>
      <c r="W76" s="4">
        <v>3.9975627271342455E-2</v>
      </c>
      <c r="X76" s="4">
        <v>6.0931125509959203E-2</v>
      </c>
      <c r="Y76" s="4">
        <v>2.3101364103299171E-2</v>
      </c>
      <c r="Z76" s="4">
        <v>2.5161770867278058E-2</v>
      </c>
      <c r="AA76" s="4">
        <v>4.0115287336039057E-2</v>
      </c>
      <c r="AB76" s="4">
        <v>6.2872827872395606E-2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2.2440355355024273E-2</v>
      </c>
    </row>
    <row r="77" spans="1:37" x14ac:dyDescent="0.2">
      <c r="A77" s="7" t="s">
        <v>43</v>
      </c>
      <c r="B77" s="6" t="s">
        <v>108</v>
      </c>
      <c r="C77" s="6" t="str">
        <f t="shared" si="1"/>
        <v>Germany TRUE Total</v>
      </c>
      <c r="D77" s="6"/>
      <c r="E77" s="11">
        <v>8</v>
      </c>
      <c r="F77" s="12">
        <v>0.77323198153380823</v>
      </c>
      <c r="G77" s="12">
        <v>0.78840084166228297</v>
      </c>
      <c r="H77" s="12">
        <v>0.82954465479625594</v>
      </c>
      <c r="I77" s="12">
        <v>0.82704888783156894</v>
      </c>
      <c r="J77" s="12">
        <v>0.81363484460287405</v>
      </c>
      <c r="K77" s="12">
        <v>0.84285894048068455</v>
      </c>
      <c r="L77" s="12">
        <v>0.85568388407656937</v>
      </c>
      <c r="M77" s="12">
        <v>0.85099442281384829</v>
      </c>
      <c r="N77" s="12">
        <v>0.84883205011092266</v>
      </c>
      <c r="O77" s="12">
        <v>0.84021380363564713</v>
      </c>
      <c r="P77" s="12">
        <v>0.87771967917756011</v>
      </c>
      <c r="Q77" s="12">
        <v>0.82990017256820814</v>
      </c>
      <c r="R77" s="12">
        <v>0.89590655364895599</v>
      </c>
      <c r="S77" s="12">
        <v>0.8926695174098962</v>
      </c>
      <c r="T77" s="12">
        <v>0.9057007076597422</v>
      </c>
      <c r="U77" s="12">
        <v>0.94078542410439492</v>
      </c>
      <c r="V77" s="12">
        <v>0.91573126444371078</v>
      </c>
      <c r="W77" s="12">
        <v>0.91432550649576738</v>
      </c>
      <c r="X77" s="12">
        <v>0.91660667146628272</v>
      </c>
      <c r="Y77" s="12">
        <v>0.9239351155068205</v>
      </c>
      <c r="Z77" s="12">
        <v>0.92572505935477867</v>
      </c>
      <c r="AA77" s="12">
        <v>0.93296472756504523</v>
      </c>
      <c r="AB77" s="12">
        <v>0.91849658511282095</v>
      </c>
      <c r="AC77" s="12">
        <v>1</v>
      </c>
      <c r="AD77" s="12">
        <v>1</v>
      </c>
      <c r="AE77" s="12">
        <v>1</v>
      </c>
      <c r="AF77" s="12">
        <v>1</v>
      </c>
      <c r="AG77" s="12">
        <v>1</v>
      </c>
      <c r="AH77" s="12">
        <v>1</v>
      </c>
      <c r="AI77" s="12">
        <v>1</v>
      </c>
      <c r="AJ77" s="12">
        <v>1</v>
      </c>
      <c r="AK77" s="12">
        <v>0.90064165619289716</v>
      </c>
    </row>
    <row r="78" spans="1:37" x14ac:dyDescent="0.2">
      <c r="A78" s="8" t="s">
        <v>160</v>
      </c>
      <c r="B78" s="8" t="s">
        <v>185</v>
      </c>
      <c r="C78" s="6" t="str">
        <f t="shared" si="1"/>
        <v>Germany  Germany  Total</v>
      </c>
      <c r="D78" s="8"/>
      <c r="E78" s="13">
        <v>9</v>
      </c>
      <c r="F78" s="14">
        <v>1</v>
      </c>
      <c r="G78" s="14">
        <v>1</v>
      </c>
      <c r="H78" s="14">
        <v>1</v>
      </c>
      <c r="I78" s="14">
        <v>1</v>
      </c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4">
        <v>1</v>
      </c>
      <c r="R78" s="14">
        <v>1</v>
      </c>
      <c r="S78" s="14">
        <v>1</v>
      </c>
      <c r="T78" s="14">
        <v>1</v>
      </c>
      <c r="U78" s="14">
        <v>1</v>
      </c>
      <c r="V78" s="14">
        <v>1</v>
      </c>
      <c r="W78" s="14">
        <v>1</v>
      </c>
      <c r="X78" s="14">
        <v>1</v>
      </c>
      <c r="Y78" s="14">
        <v>1</v>
      </c>
      <c r="Z78" s="14">
        <v>1</v>
      </c>
      <c r="AA78" s="14">
        <v>1</v>
      </c>
      <c r="AB78" s="14">
        <v>1</v>
      </c>
      <c r="AC78" s="14">
        <v>1</v>
      </c>
      <c r="AD78" s="14">
        <v>1</v>
      </c>
      <c r="AE78" s="14">
        <v>1</v>
      </c>
      <c r="AF78" s="14">
        <v>1</v>
      </c>
      <c r="AG78" s="14">
        <v>1</v>
      </c>
      <c r="AH78" s="14">
        <v>1</v>
      </c>
      <c r="AI78" s="14">
        <v>1</v>
      </c>
      <c r="AJ78" s="14">
        <v>1</v>
      </c>
      <c r="AK78" s="14">
        <v>1</v>
      </c>
    </row>
    <row r="79" spans="1:37" x14ac:dyDescent="0.2">
      <c r="A79" s="10" t="s">
        <v>44</v>
      </c>
      <c r="B79" s="6" t="s">
        <v>74</v>
      </c>
      <c r="C79" s="6" t="str">
        <f t="shared" si="1"/>
        <v>Greece FALSE</v>
      </c>
      <c r="D79" t="s">
        <v>67</v>
      </c>
      <c r="E79" s="2">
        <v>1</v>
      </c>
      <c r="F79" s="4">
        <v>0.12406015037593984</v>
      </c>
      <c r="G79" s="4">
        <v>0.27770360480640854</v>
      </c>
      <c r="H79" s="4">
        <v>0.59048603929679422</v>
      </c>
      <c r="I79" s="4">
        <v>0.22506861848124429</v>
      </c>
      <c r="J79" s="4">
        <v>0.41544117647058826</v>
      </c>
      <c r="K79" s="4">
        <v>0.14244604316546763</v>
      </c>
      <c r="L79" s="4">
        <v>5.7432432432432436E-2</v>
      </c>
      <c r="M79" s="4">
        <v>2.763902763902764E-2</v>
      </c>
      <c r="N79" s="4">
        <v>4.4000000000000003E-3</v>
      </c>
      <c r="O79" s="4">
        <v>7.0127001656543342E-2</v>
      </c>
      <c r="P79" s="4">
        <v>2.8918449971081551E-2</v>
      </c>
      <c r="Q79" s="4">
        <v>2.807411566535654E-3</v>
      </c>
      <c r="R79" s="4">
        <v>2.3902651021295088E-3</v>
      </c>
      <c r="S79" s="4">
        <v>1.1513552410650036E-2</v>
      </c>
      <c r="T79" s="4">
        <v>4.2439225381128966E-2</v>
      </c>
      <c r="U79" s="4">
        <v>2.670940170940171E-3</v>
      </c>
      <c r="V79" s="4">
        <v>4.2345276872964169E-3</v>
      </c>
      <c r="W79" s="4">
        <v>0</v>
      </c>
      <c r="X79" s="4">
        <v>0</v>
      </c>
      <c r="Y79" s="4">
        <v>8.0263157894736835E-3</v>
      </c>
      <c r="Z79" s="4">
        <v>4.7434542679347186E-2</v>
      </c>
      <c r="AA79" s="4">
        <v>5.5710306406685239E-4</v>
      </c>
      <c r="AB79" s="4">
        <v>2.8552233792408467E-3</v>
      </c>
      <c r="AC79" s="4">
        <v>0.23842432619212164</v>
      </c>
      <c r="AD79" s="4">
        <v>1.1098192580065532E-2</v>
      </c>
      <c r="AE79" s="4">
        <v>2.9961194838011011E-2</v>
      </c>
      <c r="AF79" s="4">
        <v>8.3596054103528938E-2</v>
      </c>
      <c r="AG79" s="4">
        <v>9.1996320147194107E-3</v>
      </c>
      <c r="AH79" s="4">
        <v>0.12421052631578948</v>
      </c>
      <c r="AI79" s="4">
        <v>4.2920393964037226E-2</v>
      </c>
      <c r="AJ79" s="4">
        <v>6.3269250330586918E-2</v>
      </c>
      <c r="AK79" s="4">
        <v>4.8636025385839346E-2</v>
      </c>
    </row>
    <row r="80" spans="1:37" x14ac:dyDescent="0.2">
      <c r="A80" s="10" t="s">
        <v>44</v>
      </c>
      <c r="B80" s="6" t="s">
        <v>74</v>
      </c>
      <c r="C80" s="6" t="str">
        <f t="shared" si="1"/>
        <v>Greece FALSE</v>
      </c>
      <c r="D80" t="s">
        <v>60</v>
      </c>
      <c r="E80" s="2">
        <v>1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2.7402402402402402E-2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0.20338983050847459</v>
      </c>
      <c r="S80" s="4">
        <v>0.19860877908371313</v>
      </c>
      <c r="T80" s="4">
        <v>0.17099299546765553</v>
      </c>
      <c r="U80" s="4">
        <v>0.14155982905982906</v>
      </c>
      <c r="V80" s="4">
        <v>0.19560260586319217</v>
      </c>
      <c r="W80" s="4">
        <v>0.14051777916406738</v>
      </c>
      <c r="X80" s="4">
        <v>0.15683168316831683</v>
      </c>
      <c r="Y80" s="4">
        <v>0.50131578947368416</v>
      </c>
      <c r="Z80" s="4">
        <v>0.45274157567218504</v>
      </c>
      <c r="AA80" s="4">
        <v>0.20724233983286908</v>
      </c>
      <c r="AB80" s="4">
        <v>0.26939872354719518</v>
      </c>
      <c r="AC80" s="4">
        <v>0.18901174844505875</v>
      </c>
      <c r="AD80" s="4">
        <v>0.27798329986259379</v>
      </c>
      <c r="AE80" s="4">
        <v>0.24546521072105407</v>
      </c>
      <c r="AF80" s="4">
        <v>0.30621376995830368</v>
      </c>
      <c r="AG80" s="4">
        <v>0.19756209751609935</v>
      </c>
      <c r="AH80" s="4">
        <v>0.21660818713450292</v>
      </c>
      <c r="AI80" s="4">
        <v>0.2464082407156411</v>
      </c>
      <c r="AJ80" s="4">
        <v>0.29101820771030412</v>
      </c>
      <c r="AK80" s="4">
        <v>0.21854448874395754</v>
      </c>
    </row>
    <row r="81" spans="1:37" x14ac:dyDescent="0.2">
      <c r="A81" s="10" t="s">
        <v>44</v>
      </c>
      <c r="B81" s="6" t="s">
        <v>74</v>
      </c>
      <c r="C81" s="6" t="str">
        <f t="shared" si="1"/>
        <v>Greece FALSE</v>
      </c>
      <c r="D81" t="s">
        <v>61</v>
      </c>
      <c r="E81" s="2">
        <v>1</v>
      </c>
      <c r="F81" s="4">
        <v>0.6233082706766917</v>
      </c>
      <c r="G81" s="4">
        <v>0.72229639519359146</v>
      </c>
      <c r="H81" s="4">
        <v>0.33712512926577043</v>
      </c>
      <c r="I81" s="4">
        <v>0.14913083257090576</v>
      </c>
      <c r="J81" s="4">
        <v>0.1875</v>
      </c>
      <c r="K81" s="4">
        <v>0.35683453237410073</v>
      </c>
      <c r="L81" s="4">
        <v>0.56681681681681684</v>
      </c>
      <c r="M81" s="4">
        <v>0.48917748917748916</v>
      </c>
      <c r="N81" s="4">
        <v>0.56120000000000003</v>
      </c>
      <c r="O81" s="4">
        <v>0.30701270016565435</v>
      </c>
      <c r="P81" s="4">
        <v>0.35396182764603817</v>
      </c>
      <c r="Q81" s="4">
        <v>0.31695676586187538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5.8854491224461396E-2</v>
      </c>
    </row>
    <row r="82" spans="1:37" x14ac:dyDescent="0.2">
      <c r="A82" s="10" t="s">
        <v>44</v>
      </c>
      <c r="B82" s="6" t="s">
        <v>74</v>
      </c>
      <c r="C82" s="6" t="str">
        <f t="shared" si="1"/>
        <v>Greece FALSE</v>
      </c>
      <c r="D82" t="s">
        <v>62</v>
      </c>
      <c r="E82" s="2">
        <v>1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1.3880224578914534E-2</v>
      </c>
      <c r="X82" s="4">
        <v>0</v>
      </c>
      <c r="Y82" s="4">
        <v>0</v>
      </c>
      <c r="Z82" s="4">
        <v>8.6415404485147354E-2</v>
      </c>
      <c r="AA82" s="4">
        <v>0.3607242339832869</v>
      </c>
      <c r="AB82" s="4">
        <v>0.28602620087336245</v>
      </c>
      <c r="AC82" s="4">
        <v>8.9841050449205248E-3</v>
      </c>
      <c r="AD82" s="4">
        <v>0.20156431666842828</v>
      </c>
      <c r="AE82" s="4">
        <v>0.25394819962097281</v>
      </c>
      <c r="AF82" s="4">
        <v>0.14685243567578563</v>
      </c>
      <c r="AG82" s="4">
        <v>0.36775528978840849</v>
      </c>
      <c r="AH82" s="4">
        <v>0.34</v>
      </c>
      <c r="AI82" s="4">
        <v>0.24071564109514773</v>
      </c>
      <c r="AJ82" s="4">
        <v>0.18706133658834301</v>
      </c>
      <c r="AK82" s="4">
        <v>0.13275535577080144</v>
      </c>
    </row>
    <row r="83" spans="1:37" x14ac:dyDescent="0.2">
      <c r="A83" s="10" t="s">
        <v>44</v>
      </c>
      <c r="B83" s="6" t="s">
        <v>107</v>
      </c>
      <c r="C83" s="6" t="str">
        <f t="shared" si="1"/>
        <v>Greece FALSE Total</v>
      </c>
      <c r="D83" s="6"/>
      <c r="E83" s="11">
        <v>4</v>
      </c>
      <c r="F83" s="12">
        <v>0.74736842105263157</v>
      </c>
      <c r="G83" s="12">
        <v>1</v>
      </c>
      <c r="H83" s="12">
        <v>0.92761116856256465</v>
      </c>
      <c r="I83" s="12">
        <v>0.37419945105215002</v>
      </c>
      <c r="J83" s="12">
        <v>0.6029411764705882</v>
      </c>
      <c r="K83" s="12">
        <v>0.49928057553956834</v>
      </c>
      <c r="L83" s="12">
        <v>0.65165165165165162</v>
      </c>
      <c r="M83" s="12">
        <v>0.51681651681651686</v>
      </c>
      <c r="N83" s="12">
        <v>0.56559999999999999</v>
      </c>
      <c r="O83" s="12">
        <v>0.37713970182219769</v>
      </c>
      <c r="P83" s="12">
        <v>0.38288027761711974</v>
      </c>
      <c r="Q83" s="12">
        <v>0.31976417742841101</v>
      </c>
      <c r="R83" s="12">
        <v>0.20578009561060409</v>
      </c>
      <c r="S83" s="12">
        <v>0.21012233149436316</v>
      </c>
      <c r="T83" s="12">
        <v>0.21343222084878452</v>
      </c>
      <c r="U83" s="12">
        <v>0.14423076923076922</v>
      </c>
      <c r="V83" s="12">
        <v>0.1998371335504886</v>
      </c>
      <c r="W83" s="12">
        <v>0.1543980037429819</v>
      </c>
      <c r="X83" s="12">
        <v>0.15683168316831683</v>
      </c>
      <c r="Y83" s="12">
        <v>0.50934210526315793</v>
      </c>
      <c r="Z83" s="12">
        <v>0.58659152283667959</v>
      </c>
      <c r="AA83" s="12">
        <v>0.56852367688022287</v>
      </c>
      <c r="AB83" s="12">
        <v>0.55828014779979851</v>
      </c>
      <c r="AC83" s="12">
        <v>0.43642017968210089</v>
      </c>
      <c r="AD83" s="12">
        <v>0.49064580911108763</v>
      </c>
      <c r="AE83" s="12">
        <v>0.52937460518003787</v>
      </c>
      <c r="AF83" s="12">
        <v>0.53666225973761827</v>
      </c>
      <c r="AG83" s="12">
        <v>0.57451701931922727</v>
      </c>
      <c r="AH83" s="12">
        <v>0.68081871345029243</v>
      </c>
      <c r="AI83" s="12">
        <v>0.53004427577482605</v>
      </c>
      <c r="AJ83" s="12">
        <v>0.54134879462923402</v>
      </c>
      <c r="AK83" s="12">
        <v>0.45879036112505972</v>
      </c>
    </row>
    <row r="84" spans="1:37" x14ac:dyDescent="0.2">
      <c r="A84" s="10" t="s">
        <v>44</v>
      </c>
      <c r="B84" s="6" t="s">
        <v>75</v>
      </c>
      <c r="C84" s="6" t="str">
        <f t="shared" si="1"/>
        <v>Greece TRUE</v>
      </c>
      <c r="D84" t="s">
        <v>34</v>
      </c>
      <c r="E84" s="2">
        <v>1</v>
      </c>
      <c r="F84" s="4">
        <v>1.2030075187969926E-2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9.6800150040232566E-5</v>
      </c>
    </row>
    <row r="85" spans="1:37" x14ac:dyDescent="0.2">
      <c r="A85" s="10" t="s">
        <v>44</v>
      </c>
      <c r="B85" s="6" t="s">
        <v>75</v>
      </c>
      <c r="C85" s="6" t="str">
        <f t="shared" si="1"/>
        <v>Greece TRUE</v>
      </c>
      <c r="D85" t="s">
        <v>36</v>
      </c>
      <c r="E85" s="2">
        <v>1</v>
      </c>
      <c r="F85" s="4">
        <v>0.24060150375939848</v>
      </c>
      <c r="G85" s="4">
        <v>0</v>
      </c>
      <c r="H85" s="4">
        <v>7.2388831437435366E-2</v>
      </c>
      <c r="I85" s="4">
        <v>0.62580054894784998</v>
      </c>
      <c r="J85" s="4">
        <v>0.39705882352941174</v>
      </c>
      <c r="K85" s="4">
        <v>0.46906474820143884</v>
      </c>
      <c r="L85" s="4">
        <v>0.24286786786786788</v>
      </c>
      <c r="M85" s="4">
        <v>0.4831834831834832</v>
      </c>
      <c r="N85" s="4">
        <v>0.43440000000000001</v>
      </c>
      <c r="O85" s="4">
        <v>0.62286029817780231</v>
      </c>
      <c r="P85" s="4">
        <v>0.61711972238288026</v>
      </c>
      <c r="Q85" s="4">
        <v>0.67602470522178548</v>
      </c>
      <c r="R85" s="4">
        <v>0.71968709256844854</v>
      </c>
      <c r="S85" s="4">
        <v>0.78364116094986802</v>
      </c>
      <c r="T85" s="4">
        <v>0.74763081994231562</v>
      </c>
      <c r="U85" s="4">
        <v>0.80893874643874641</v>
      </c>
      <c r="V85" s="4">
        <v>0.7263843648208469</v>
      </c>
      <c r="W85" s="4">
        <v>0.66952588895820342</v>
      </c>
      <c r="X85" s="4">
        <v>0.61095709570957091</v>
      </c>
      <c r="Y85" s="4">
        <v>0.44973684210526316</v>
      </c>
      <c r="Z85" s="4">
        <v>0.40554185746154747</v>
      </c>
      <c r="AA85" s="4">
        <v>0.39331476323119779</v>
      </c>
      <c r="AB85" s="4">
        <v>0.38679879072892176</v>
      </c>
      <c r="AC85" s="4">
        <v>0.51330338631651695</v>
      </c>
      <c r="AD85" s="4">
        <v>0.36824859951379346</v>
      </c>
      <c r="AE85" s="4">
        <v>0.31973648587672593</v>
      </c>
      <c r="AF85" s="4">
        <v>0.25689006406996845</v>
      </c>
      <c r="AG85" s="4">
        <v>0.23723551057957681</v>
      </c>
      <c r="AH85" s="4">
        <v>0.24771929824561403</v>
      </c>
      <c r="AI85" s="4">
        <v>0.20204210716544682</v>
      </c>
      <c r="AJ85" s="4">
        <v>0.19082494151154511</v>
      </c>
      <c r="AK85" s="4">
        <v>0.42824991378736638</v>
      </c>
    </row>
    <row r="86" spans="1:37" x14ac:dyDescent="0.2">
      <c r="A86" s="10" t="s">
        <v>44</v>
      </c>
      <c r="B86" s="6" t="s">
        <v>75</v>
      </c>
      <c r="C86" s="6" t="str">
        <f t="shared" si="1"/>
        <v>Greece TRUE</v>
      </c>
      <c r="D86" t="s">
        <v>45</v>
      </c>
      <c r="E86" s="2">
        <v>1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3.1654676258992806E-2</v>
      </c>
      <c r="L86" s="4">
        <v>0.10548048048048048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1.9662530476922241E-3</v>
      </c>
    </row>
    <row r="87" spans="1:37" x14ac:dyDescent="0.2">
      <c r="A87" s="10" t="s">
        <v>44</v>
      </c>
      <c r="B87" s="6" t="s">
        <v>75</v>
      </c>
      <c r="C87" s="6" t="str">
        <f t="shared" si="1"/>
        <v>Greece TRUE</v>
      </c>
      <c r="D87" t="s">
        <v>46</v>
      </c>
      <c r="E87" s="2">
        <v>1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4.2111173498034808E-3</v>
      </c>
      <c r="R87" s="4">
        <v>7.4532811820947412E-2</v>
      </c>
      <c r="S87" s="4">
        <v>6.2365075557687692E-3</v>
      </c>
      <c r="T87" s="4">
        <v>3.8936959208899877E-2</v>
      </c>
      <c r="U87" s="4">
        <v>4.6830484330484333E-2</v>
      </c>
      <c r="V87" s="4">
        <v>7.3778501628664492E-2</v>
      </c>
      <c r="W87" s="4">
        <v>0.17607610729881473</v>
      </c>
      <c r="X87" s="4">
        <v>0.2322112211221122</v>
      </c>
      <c r="Y87" s="4">
        <v>4.0921052631578948E-2</v>
      </c>
      <c r="Z87" s="4">
        <v>7.8666197017729245E-3</v>
      </c>
      <c r="AA87" s="4">
        <v>3.8161559888579388E-2</v>
      </c>
      <c r="AB87" s="4">
        <v>5.4921061471279814E-2</v>
      </c>
      <c r="AC87" s="4">
        <v>5.0276434001382167E-2</v>
      </c>
      <c r="AD87" s="4">
        <v>0.14110559137511891</v>
      </c>
      <c r="AE87" s="4">
        <v>0.15088890894323617</v>
      </c>
      <c r="AF87" s="4">
        <v>0.2064476761924133</v>
      </c>
      <c r="AG87" s="4">
        <v>0.18824747010119594</v>
      </c>
      <c r="AH87" s="4">
        <v>7.1461988304093574E-2</v>
      </c>
      <c r="AI87" s="4">
        <v>0.2679136170597271</v>
      </c>
      <c r="AJ87" s="4">
        <v>0.26782626385922081</v>
      </c>
      <c r="AK87" s="4">
        <v>0.11089667188984142</v>
      </c>
    </row>
    <row r="88" spans="1:37" x14ac:dyDescent="0.2">
      <c r="A88" s="7" t="s">
        <v>44</v>
      </c>
      <c r="B88" s="6" t="s">
        <v>108</v>
      </c>
      <c r="C88" s="6" t="str">
        <f t="shared" si="1"/>
        <v>Greece TRUE Total</v>
      </c>
      <c r="D88" s="6"/>
      <c r="E88" s="11">
        <v>4</v>
      </c>
      <c r="F88" s="12">
        <v>0.25263157894736843</v>
      </c>
      <c r="G88" s="12">
        <v>0</v>
      </c>
      <c r="H88" s="12">
        <v>7.2388831437435366E-2</v>
      </c>
      <c r="I88" s="12">
        <v>0.62580054894784998</v>
      </c>
      <c r="J88" s="12">
        <v>0.39705882352941174</v>
      </c>
      <c r="K88" s="12">
        <v>0.50071942446043161</v>
      </c>
      <c r="L88" s="12">
        <v>0.34834834834834832</v>
      </c>
      <c r="M88" s="12">
        <v>0.4831834831834832</v>
      </c>
      <c r="N88" s="12">
        <v>0.43440000000000001</v>
      </c>
      <c r="O88" s="12">
        <v>0.62286029817780231</v>
      </c>
      <c r="P88" s="12">
        <v>0.61711972238288026</v>
      </c>
      <c r="Q88" s="12">
        <v>0.68023582257158899</v>
      </c>
      <c r="R88" s="12">
        <v>0.79421990438939594</v>
      </c>
      <c r="S88" s="12">
        <v>0.7898776685056369</v>
      </c>
      <c r="T88" s="12">
        <v>0.78656777915121545</v>
      </c>
      <c r="U88" s="12">
        <v>0.85576923076923073</v>
      </c>
      <c r="V88" s="12">
        <v>0.8001628664495114</v>
      </c>
      <c r="W88" s="12">
        <v>0.84560199625701804</v>
      </c>
      <c r="X88" s="12">
        <v>0.84316831683168314</v>
      </c>
      <c r="Y88" s="12">
        <v>0.49065789473684213</v>
      </c>
      <c r="Z88" s="12">
        <v>0.41340847716332041</v>
      </c>
      <c r="AA88" s="12">
        <v>0.43147632311977718</v>
      </c>
      <c r="AB88" s="12">
        <v>0.44171985220020155</v>
      </c>
      <c r="AC88" s="12">
        <v>0.56357982031789911</v>
      </c>
      <c r="AD88" s="12">
        <v>0.50935419088891243</v>
      </c>
      <c r="AE88" s="12">
        <v>0.47062539481996207</v>
      </c>
      <c r="AF88" s="12">
        <v>0.46333774026238178</v>
      </c>
      <c r="AG88" s="12">
        <v>0.42548298068077278</v>
      </c>
      <c r="AH88" s="12">
        <v>0.31918128654970762</v>
      </c>
      <c r="AI88" s="12">
        <v>0.46995572422517395</v>
      </c>
      <c r="AJ88" s="12">
        <v>0.45865120537076592</v>
      </c>
      <c r="AK88" s="12">
        <v>0.54120963887494022</v>
      </c>
    </row>
    <row r="89" spans="1:37" x14ac:dyDescent="0.2">
      <c r="A89" s="8" t="s">
        <v>161</v>
      </c>
      <c r="B89" s="8" t="s">
        <v>186</v>
      </c>
      <c r="C89" s="6" t="str">
        <f t="shared" si="1"/>
        <v>Greece  Greece  Total</v>
      </c>
      <c r="D89" s="8"/>
      <c r="E89" s="13">
        <v>8</v>
      </c>
      <c r="F89" s="14">
        <v>1</v>
      </c>
      <c r="G89" s="14">
        <v>1</v>
      </c>
      <c r="H89" s="14">
        <v>1</v>
      </c>
      <c r="I89" s="14">
        <v>1</v>
      </c>
      <c r="J89" s="14">
        <v>1</v>
      </c>
      <c r="K89" s="14">
        <v>1</v>
      </c>
      <c r="L89" s="14">
        <v>1</v>
      </c>
      <c r="M89" s="14">
        <v>1</v>
      </c>
      <c r="N89" s="14">
        <v>1</v>
      </c>
      <c r="O89" s="14">
        <v>1</v>
      </c>
      <c r="P89" s="14">
        <v>1</v>
      </c>
      <c r="Q89" s="14">
        <v>1</v>
      </c>
      <c r="R89" s="14">
        <v>1</v>
      </c>
      <c r="S89" s="14">
        <v>1</v>
      </c>
      <c r="T89" s="14">
        <v>1</v>
      </c>
      <c r="U89" s="14">
        <v>1</v>
      </c>
      <c r="V89" s="14">
        <v>1</v>
      </c>
      <c r="W89" s="14">
        <v>1</v>
      </c>
      <c r="X89" s="14">
        <v>1</v>
      </c>
      <c r="Y89" s="14">
        <v>1</v>
      </c>
      <c r="Z89" s="14">
        <v>1</v>
      </c>
      <c r="AA89" s="14">
        <v>1</v>
      </c>
      <c r="AB89" s="14">
        <v>1</v>
      </c>
      <c r="AC89" s="14">
        <v>1</v>
      </c>
      <c r="AD89" s="14">
        <v>1</v>
      </c>
      <c r="AE89" s="14">
        <v>1</v>
      </c>
      <c r="AF89" s="14">
        <v>1</v>
      </c>
      <c r="AG89" s="14">
        <v>1</v>
      </c>
      <c r="AH89" s="14">
        <v>1</v>
      </c>
      <c r="AI89" s="14">
        <v>1</v>
      </c>
      <c r="AJ89" s="14">
        <v>1</v>
      </c>
      <c r="AK89" s="14">
        <v>1</v>
      </c>
    </row>
    <row r="90" spans="1:37" x14ac:dyDescent="0.2">
      <c r="A90" s="10" t="s">
        <v>45</v>
      </c>
      <c r="B90" s="6" t="s">
        <v>74</v>
      </c>
      <c r="C90" s="6" t="str">
        <f t="shared" si="1"/>
        <v>Hungary FALSE</v>
      </c>
      <c r="D90" t="s">
        <v>61</v>
      </c>
      <c r="E90" s="2">
        <v>1</v>
      </c>
      <c r="F90" s="4">
        <v>4.662004662004662E-3</v>
      </c>
      <c r="G90" s="4">
        <v>1.8668252080856124E-2</v>
      </c>
      <c r="H90" s="4">
        <v>0.10104250200481155</v>
      </c>
      <c r="I90" s="4">
        <v>5.0574150989494256E-2</v>
      </c>
      <c r="J90" s="4">
        <v>0</v>
      </c>
      <c r="K90" s="4">
        <v>0</v>
      </c>
      <c r="L90" s="4">
        <v>1.5548517132162395E-2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6.3664006081337893E-3</v>
      </c>
      <c r="U90" s="4">
        <v>1.1511159429558099E-3</v>
      </c>
      <c r="V90" s="4">
        <v>6.4964594296108619E-5</v>
      </c>
      <c r="W90" s="4">
        <v>0</v>
      </c>
      <c r="X90" s="4">
        <v>0</v>
      </c>
      <c r="Y90" s="4">
        <v>6.8355814801312432E-3</v>
      </c>
      <c r="Z90" s="4">
        <v>5.4966151358997677E-2</v>
      </c>
      <c r="AA90" s="4">
        <v>1.8207855973813421E-2</v>
      </c>
      <c r="AB90" s="4">
        <v>4.5963464938126109E-3</v>
      </c>
      <c r="AC90" s="4">
        <v>5.7108506161707241E-2</v>
      </c>
      <c r="AD90" s="4">
        <v>1.111169348498349E-2</v>
      </c>
      <c r="AE90" s="4">
        <v>2.6034612490594432E-2</v>
      </c>
      <c r="AF90" s="4">
        <v>5.0025068241323606E-2</v>
      </c>
      <c r="AG90" s="4">
        <v>1.5452204211483109E-2</v>
      </c>
      <c r="AH90" s="4">
        <v>6.5867941761134696E-2</v>
      </c>
      <c r="AI90" s="4">
        <v>2.4983629678134289E-2</v>
      </c>
      <c r="AJ90" s="4">
        <v>2.6491447642886943E-2</v>
      </c>
      <c r="AK90" s="4">
        <v>1.9233045649226267E-2</v>
      </c>
    </row>
    <row r="91" spans="1:37" x14ac:dyDescent="0.2">
      <c r="A91" s="10" t="s">
        <v>45</v>
      </c>
      <c r="B91" s="6" t="s">
        <v>74</v>
      </c>
      <c r="C91" s="6" t="str">
        <f t="shared" si="1"/>
        <v>Hungary FALSE</v>
      </c>
      <c r="D91" t="s">
        <v>68</v>
      </c>
      <c r="E91" s="2">
        <v>1</v>
      </c>
      <c r="F91" s="4">
        <v>0.91435446274155951</v>
      </c>
      <c r="G91" s="4">
        <v>0.7853745541022592</v>
      </c>
      <c r="H91" s="4">
        <v>0.54951884522854855</v>
      </c>
      <c r="I91" s="4">
        <v>0.39188859027608114</v>
      </c>
      <c r="J91" s="4">
        <v>0.35104942450914017</v>
      </c>
      <c r="K91" s="4">
        <v>0.49595015576323986</v>
      </c>
      <c r="L91" s="4">
        <v>0.40138209041174777</v>
      </c>
      <c r="M91" s="4">
        <v>0.3122448979591837</v>
      </c>
      <c r="N91" s="4">
        <v>0.32826475849731662</v>
      </c>
      <c r="O91" s="4">
        <v>0.17590250632329271</v>
      </c>
      <c r="P91" s="4">
        <v>0.16244880814869264</v>
      </c>
      <c r="Q91" s="4">
        <v>0.17841007401711045</v>
      </c>
      <c r="R91" s="4">
        <v>0.23403411344704483</v>
      </c>
      <c r="S91" s="4">
        <v>0.3240036939688854</v>
      </c>
      <c r="T91" s="4">
        <v>0.2800266058532877</v>
      </c>
      <c r="U91" s="4">
        <v>0.30798746562639895</v>
      </c>
      <c r="V91" s="4">
        <v>0.31507828233612684</v>
      </c>
      <c r="W91" s="4">
        <v>0.26668937329700271</v>
      </c>
      <c r="X91" s="4">
        <v>0.29379990605918271</v>
      </c>
      <c r="Y91" s="4">
        <v>0.26485599708348523</v>
      </c>
      <c r="Z91" s="4">
        <v>0.20814388198443973</v>
      </c>
      <c r="AA91" s="4">
        <v>0.25716039279869068</v>
      </c>
      <c r="AB91" s="4">
        <v>0.23653506187389511</v>
      </c>
      <c r="AC91" s="4">
        <v>0.29071235347159602</v>
      </c>
      <c r="AD91" s="4">
        <v>0.29425022275800616</v>
      </c>
      <c r="AE91" s="4">
        <v>0.27840481565086533</v>
      </c>
      <c r="AF91" s="4">
        <v>0.24578017937719346</v>
      </c>
      <c r="AG91" s="4">
        <v>0.23041963338888047</v>
      </c>
      <c r="AH91" s="4">
        <v>0.27153065062053405</v>
      </c>
      <c r="AI91" s="4">
        <v>0.20218606759683674</v>
      </c>
      <c r="AJ91" s="4">
        <v>0.1295369211514393</v>
      </c>
      <c r="AK91" s="4">
        <v>0.29821847491552417</v>
      </c>
    </row>
    <row r="92" spans="1:37" x14ac:dyDescent="0.2">
      <c r="A92" s="10" t="s">
        <v>45</v>
      </c>
      <c r="B92" s="6" t="s">
        <v>107</v>
      </c>
      <c r="C92" s="6" t="str">
        <f t="shared" si="1"/>
        <v>Hungary FALSE Total</v>
      </c>
      <c r="D92" s="6"/>
      <c r="E92" s="11">
        <v>2</v>
      </c>
      <c r="F92" s="12">
        <v>0.91901646740356413</v>
      </c>
      <c r="G92" s="12">
        <v>0.8040428061831153</v>
      </c>
      <c r="H92" s="12">
        <v>0.65056134723336001</v>
      </c>
      <c r="I92" s="12">
        <v>0.44246274126557539</v>
      </c>
      <c r="J92" s="12">
        <v>0.35104942450914017</v>
      </c>
      <c r="K92" s="12">
        <v>0.49595015576323986</v>
      </c>
      <c r="L92" s="12">
        <v>0.41693060754391015</v>
      </c>
      <c r="M92" s="12">
        <v>0.3122448979591837</v>
      </c>
      <c r="N92" s="12">
        <v>0.32826475849731662</v>
      </c>
      <c r="O92" s="12">
        <v>0.17590250632329271</v>
      </c>
      <c r="P92" s="12">
        <v>0.16244880814869264</v>
      </c>
      <c r="Q92" s="12">
        <v>0.17841007401711045</v>
      </c>
      <c r="R92" s="12">
        <v>0.23403411344704483</v>
      </c>
      <c r="S92" s="12">
        <v>0.3240036939688854</v>
      </c>
      <c r="T92" s="12">
        <v>0.28639300646142152</v>
      </c>
      <c r="U92" s="12">
        <v>0.30913858156935475</v>
      </c>
      <c r="V92" s="12">
        <v>0.31514324693042289</v>
      </c>
      <c r="W92" s="12">
        <v>0.26668937329700271</v>
      </c>
      <c r="X92" s="12">
        <v>0.29379990605918271</v>
      </c>
      <c r="Y92" s="12">
        <v>0.27169157856361648</v>
      </c>
      <c r="Z92" s="12">
        <v>0.26311003334343741</v>
      </c>
      <c r="AA92" s="12">
        <v>0.2753682487725041</v>
      </c>
      <c r="AB92" s="12">
        <v>0.24113140836770772</v>
      </c>
      <c r="AC92" s="12">
        <v>0.34782085963330328</v>
      </c>
      <c r="AD92" s="12">
        <v>0.30536191624298969</v>
      </c>
      <c r="AE92" s="12">
        <v>0.30443942814145974</v>
      </c>
      <c r="AF92" s="12">
        <v>0.29580524761851706</v>
      </c>
      <c r="AG92" s="12">
        <v>0.24587183760036357</v>
      </c>
      <c r="AH92" s="12">
        <v>0.33739859238166875</v>
      </c>
      <c r="AI92" s="12">
        <v>0.22716969727497105</v>
      </c>
      <c r="AJ92" s="12">
        <v>0.15602836879432624</v>
      </c>
      <c r="AK92" s="12">
        <v>0.31745152056475046</v>
      </c>
    </row>
    <row r="93" spans="1:37" x14ac:dyDescent="0.2">
      <c r="A93" s="10" t="s">
        <v>45</v>
      </c>
      <c r="B93" s="6" t="s">
        <v>75</v>
      </c>
      <c r="C93" s="6" t="str">
        <f t="shared" si="1"/>
        <v>Hungary TRUE</v>
      </c>
      <c r="D93" t="s">
        <v>34</v>
      </c>
      <c r="E93" s="2">
        <v>1</v>
      </c>
      <c r="F93" s="4">
        <v>2.2407699827054667E-2</v>
      </c>
      <c r="G93" s="4">
        <v>3.0321046373365041E-2</v>
      </c>
      <c r="H93" s="4">
        <v>4.9318364073777064E-2</v>
      </c>
      <c r="I93" s="4">
        <v>9.8216467139017841E-2</v>
      </c>
      <c r="J93" s="4">
        <v>0.17061611374407584</v>
      </c>
      <c r="K93" s="4">
        <v>0.15015576323987539</v>
      </c>
      <c r="L93" s="4">
        <v>0.16527497840483732</v>
      </c>
      <c r="M93" s="4">
        <v>0.2526077097505669</v>
      </c>
      <c r="N93" s="4">
        <v>3.2200357781753133E-2</v>
      </c>
      <c r="O93" s="4">
        <v>1.5175902506323292E-2</v>
      </c>
      <c r="P93" s="4">
        <v>4.4733802373201723E-2</v>
      </c>
      <c r="Q93" s="4">
        <v>2.2109007017206576E-2</v>
      </c>
      <c r="R93" s="4">
        <v>3.8952796509321701E-2</v>
      </c>
      <c r="S93" s="4">
        <v>3.3174682105562264E-2</v>
      </c>
      <c r="T93" s="4">
        <v>2.9266438616495628E-2</v>
      </c>
      <c r="U93" s="4">
        <v>5.173626654729168E-2</v>
      </c>
      <c r="V93" s="4">
        <v>3.0208536347690509E-2</v>
      </c>
      <c r="W93" s="4">
        <v>9.9114441416893739E-2</v>
      </c>
      <c r="X93" s="4">
        <v>6.5758572099577264E-2</v>
      </c>
      <c r="Y93" s="4">
        <v>0.12686839227123586</v>
      </c>
      <c r="Z93" s="4">
        <v>0.10235424876225119</v>
      </c>
      <c r="AA93" s="4">
        <v>0.11122476813966176</v>
      </c>
      <c r="AB93" s="4">
        <v>0.14307601649970536</v>
      </c>
      <c r="AC93" s="4">
        <v>8.283739104298167E-2</v>
      </c>
      <c r="AD93" s="4">
        <v>0.13454583573562556</v>
      </c>
      <c r="AE93" s="4">
        <v>0.13263105091547531</v>
      </c>
      <c r="AF93" s="4">
        <v>0.17213525708874158</v>
      </c>
      <c r="AG93" s="4">
        <v>0.25677927586729282</v>
      </c>
      <c r="AH93" s="4">
        <v>0.2016332670714017</v>
      </c>
      <c r="AI93" s="4">
        <v>0.31350425628368511</v>
      </c>
      <c r="AJ93" s="4">
        <v>0.33302044221944099</v>
      </c>
      <c r="AK93" s="4">
        <v>0.12679712889826314</v>
      </c>
    </row>
    <row r="94" spans="1:37" x14ac:dyDescent="0.2">
      <c r="A94" s="10" t="s">
        <v>45</v>
      </c>
      <c r="B94" s="6" t="s">
        <v>75</v>
      </c>
      <c r="C94" s="6" t="str">
        <f t="shared" si="1"/>
        <v>Hungary TRUE</v>
      </c>
      <c r="D94" t="s">
        <v>37</v>
      </c>
      <c r="E94" s="2">
        <v>1</v>
      </c>
      <c r="F94" s="4">
        <v>7.5193623580720355E-5</v>
      </c>
      <c r="G94" s="4">
        <v>0</v>
      </c>
      <c r="H94" s="4">
        <v>0</v>
      </c>
      <c r="I94" s="4">
        <v>0</v>
      </c>
      <c r="J94" s="4">
        <v>0</v>
      </c>
      <c r="K94" s="4">
        <v>3.1152647975077883E-4</v>
      </c>
      <c r="L94" s="4">
        <v>1.2669162107687877E-2</v>
      </c>
      <c r="M94" s="4">
        <v>0</v>
      </c>
      <c r="N94" s="4">
        <v>0</v>
      </c>
      <c r="O94" s="4">
        <v>0</v>
      </c>
      <c r="P94" s="4">
        <v>0</v>
      </c>
      <c r="Q94" s="4">
        <v>2.8837835239834661E-4</v>
      </c>
      <c r="R94" s="4">
        <v>0</v>
      </c>
      <c r="S94" s="4">
        <v>7.1037863181075517E-5</v>
      </c>
      <c r="T94" s="4">
        <v>1.0642341315089319E-2</v>
      </c>
      <c r="U94" s="4">
        <v>0</v>
      </c>
      <c r="V94" s="4">
        <v>3.5080880919898657E-3</v>
      </c>
      <c r="W94" s="4">
        <v>0</v>
      </c>
      <c r="X94" s="4">
        <v>3.9142007202129324E-4</v>
      </c>
      <c r="Y94" s="4">
        <v>1.0936930368209989E-3</v>
      </c>
      <c r="Z94" s="4">
        <v>9.3967869051227639E-3</v>
      </c>
      <c r="AA94" s="4">
        <v>7.5013638843426076E-4</v>
      </c>
      <c r="AB94" s="4">
        <v>2.357100766057749E-4</v>
      </c>
      <c r="AC94" s="4">
        <v>2.4947400060114217E-2</v>
      </c>
      <c r="AD94" s="4">
        <v>3.144818910844384E-3</v>
      </c>
      <c r="AE94" s="4">
        <v>2.3074993729621271E-3</v>
      </c>
      <c r="AF94" s="4">
        <v>1.626650325887137E-2</v>
      </c>
      <c r="AG94" s="4">
        <v>1.5654193809018836E-3</v>
      </c>
      <c r="AH94" s="4">
        <v>3.8951270617310484E-2</v>
      </c>
      <c r="AI94" s="4">
        <v>7.7570140532916936E-3</v>
      </c>
      <c r="AJ94" s="4">
        <v>1.9607843137254902E-2</v>
      </c>
      <c r="AK94" s="4">
        <v>6.5643630415599509E-3</v>
      </c>
    </row>
    <row r="95" spans="1:37" x14ac:dyDescent="0.2">
      <c r="A95" s="10" t="s">
        <v>45</v>
      </c>
      <c r="B95" s="6" t="s">
        <v>75</v>
      </c>
      <c r="C95" s="6" t="str">
        <f t="shared" si="1"/>
        <v>Hungary TRUE</v>
      </c>
      <c r="D95" t="s">
        <v>54</v>
      </c>
      <c r="E95" s="2">
        <v>1</v>
      </c>
      <c r="F95" s="4">
        <v>0</v>
      </c>
      <c r="G95" s="4">
        <v>0</v>
      </c>
      <c r="H95" s="4">
        <v>0</v>
      </c>
      <c r="I95" s="4">
        <v>8.3068653799169313E-3</v>
      </c>
      <c r="J95" s="4">
        <v>7.3798239675016933E-2</v>
      </c>
      <c r="K95" s="4">
        <v>8.8161993769470398E-2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9.4070695553021659E-3</v>
      </c>
      <c r="U95" s="4">
        <v>7.5909701349363687E-2</v>
      </c>
      <c r="V95" s="4">
        <v>9.3029299032027543E-2</v>
      </c>
      <c r="W95" s="4">
        <v>1.7166212534059946E-2</v>
      </c>
      <c r="X95" s="4">
        <v>5.636449037106623E-2</v>
      </c>
      <c r="Y95" s="4">
        <v>5.3408676631425449E-2</v>
      </c>
      <c r="Z95" s="4">
        <v>0.12650298070122259</v>
      </c>
      <c r="AA95" s="4">
        <v>5.9056192034915439E-2</v>
      </c>
      <c r="AB95" s="4">
        <v>1.2669416617560401E-2</v>
      </c>
      <c r="AC95" s="4">
        <v>4.5566576495341148E-2</v>
      </c>
      <c r="AD95" s="4">
        <v>6.6512919964358722E-2</v>
      </c>
      <c r="AE95" s="4">
        <v>6.8171557562076754E-2</v>
      </c>
      <c r="AF95" s="4">
        <v>5.1751991532505155E-2</v>
      </c>
      <c r="AG95" s="4">
        <v>1.8128566378831489E-2</v>
      </c>
      <c r="AH95" s="4">
        <v>5.598237790791382E-2</v>
      </c>
      <c r="AI95" s="4">
        <v>1.1434040195436458E-2</v>
      </c>
      <c r="AJ95" s="4">
        <v>8.9173967459324158E-3</v>
      </c>
      <c r="AK95" s="4">
        <v>3.5668166067623699E-2</v>
      </c>
    </row>
    <row r="96" spans="1:37" x14ac:dyDescent="0.2">
      <c r="A96" s="10" t="s">
        <v>45</v>
      </c>
      <c r="B96" s="6" t="s">
        <v>75</v>
      </c>
      <c r="C96" s="6" t="str">
        <f t="shared" si="1"/>
        <v>Hungary TRUE</v>
      </c>
      <c r="D96" t="s">
        <v>55</v>
      </c>
      <c r="E96" s="2">
        <v>1</v>
      </c>
      <c r="F96" s="4">
        <v>5.8500639145800434E-2</v>
      </c>
      <c r="G96" s="4">
        <v>0.16563614744351962</v>
      </c>
      <c r="H96" s="4">
        <v>0.30012028869286289</v>
      </c>
      <c r="I96" s="4">
        <v>0.45101392621548986</v>
      </c>
      <c r="J96" s="4">
        <v>0.40453622207176709</v>
      </c>
      <c r="K96" s="4">
        <v>0.26542056074766357</v>
      </c>
      <c r="L96" s="4">
        <v>0.40512525194356463</v>
      </c>
      <c r="M96" s="4">
        <v>0.43514739229024946</v>
      </c>
      <c r="N96" s="4">
        <v>0.63953488372093026</v>
      </c>
      <c r="O96" s="4">
        <v>0.80892159117038398</v>
      </c>
      <c r="P96" s="4">
        <v>0.79281738947810565</v>
      </c>
      <c r="Q96" s="4">
        <v>0.7991925406132846</v>
      </c>
      <c r="R96" s="4">
        <v>0.72701309004363346</v>
      </c>
      <c r="S96" s="4">
        <v>0.64275058606237123</v>
      </c>
      <c r="T96" s="4">
        <v>0.66429114405169132</v>
      </c>
      <c r="U96" s="4">
        <v>0.56321545053398991</v>
      </c>
      <c r="V96" s="4">
        <v>0.55811082959786917</v>
      </c>
      <c r="W96" s="4">
        <v>0.61702997275204363</v>
      </c>
      <c r="X96" s="4">
        <v>0.58368561139815245</v>
      </c>
      <c r="Y96" s="4">
        <v>0.54693765949690121</v>
      </c>
      <c r="Z96" s="4">
        <v>0.49863595028796603</v>
      </c>
      <c r="AA96" s="4">
        <v>0.55360065466448449</v>
      </c>
      <c r="AB96" s="4">
        <v>0.60288744843842079</v>
      </c>
      <c r="AC96" s="4">
        <v>0.49882777276825968</v>
      </c>
      <c r="AD96" s="4">
        <v>0.49043450914618164</v>
      </c>
      <c r="AE96" s="4">
        <v>0.49245046400802611</v>
      </c>
      <c r="AF96" s="4">
        <v>0.46404100050136482</v>
      </c>
      <c r="AG96" s="4">
        <v>0.47765490077261019</v>
      </c>
      <c r="AH96" s="4">
        <v>0.36603449202170524</v>
      </c>
      <c r="AI96" s="4">
        <v>0.4401349921926157</v>
      </c>
      <c r="AJ96" s="4">
        <v>0.48242594910304548</v>
      </c>
      <c r="AK96" s="4">
        <v>0.51351882142780281</v>
      </c>
    </row>
    <row r="97" spans="1:37" x14ac:dyDescent="0.2">
      <c r="A97" s="7" t="s">
        <v>45</v>
      </c>
      <c r="B97" s="6" t="s">
        <v>108</v>
      </c>
      <c r="C97" s="6" t="str">
        <f t="shared" si="1"/>
        <v>Hungary TRUE Total</v>
      </c>
      <c r="D97" s="6"/>
      <c r="E97" s="11">
        <v>4</v>
      </c>
      <c r="F97" s="12">
        <v>8.0983532596435828E-2</v>
      </c>
      <c r="G97" s="12">
        <v>0.19595719381688467</v>
      </c>
      <c r="H97" s="12">
        <v>0.34943865276663993</v>
      </c>
      <c r="I97" s="12">
        <v>0.55753725873442461</v>
      </c>
      <c r="J97" s="12">
        <v>0.64895057549085988</v>
      </c>
      <c r="K97" s="12">
        <v>0.50404984423676014</v>
      </c>
      <c r="L97" s="12">
        <v>0.5830693924560898</v>
      </c>
      <c r="M97" s="12">
        <v>0.68775510204081636</v>
      </c>
      <c r="N97" s="12">
        <v>0.67173524150268338</v>
      </c>
      <c r="O97" s="12">
        <v>0.82409749367670726</v>
      </c>
      <c r="P97" s="12">
        <v>0.83755119185130733</v>
      </c>
      <c r="Q97" s="12">
        <v>0.8215899259828896</v>
      </c>
      <c r="R97" s="12">
        <v>0.76596588655295517</v>
      </c>
      <c r="S97" s="12">
        <v>0.6759963060311146</v>
      </c>
      <c r="T97" s="12">
        <v>0.71360699353857848</v>
      </c>
      <c r="U97" s="12">
        <v>0.6908614184306453</v>
      </c>
      <c r="V97" s="12">
        <v>0.68485675306957705</v>
      </c>
      <c r="W97" s="12">
        <v>0.73331062670299729</v>
      </c>
      <c r="X97" s="12">
        <v>0.70620009394081729</v>
      </c>
      <c r="Y97" s="12">
        <v>0.72830842143638352</v>
      </c>
      <c r="Z97" s="12">
        <v>0.73688996665656259</v>
      </c>
      <c r="AA97" s="12">
        <v>0.7246317512274959</v>
      </c>
      <c r="AB97" s="12">
        <v>0.75886859163229226</v>
      </c>
      <c r="AC97" s="12">
        <v>0.65217914036669677</v>
      </c>
      <c r="AD97" s="12">
        <v>0.69463808375701031</v>
      </c>
      <c r="AE97" s="12">
        <v>0.69556057185854026</v>
      </c>
      <c r="AF97" s="12">
        <v>0.70419475238148288</v>
      </c>
      <c r="AG97" s="12">
        <v>0.75412816239963643</v>
      </c>
      <c r="AH97" s="12">
        <v>0.66260140761833131</v>
      </c>
      <c r="AI97" s="12">
        <v>0.77283030272502895</v>
      </c>
      <c r="AJ97" s="12">
        <v>0.84397163120567376</v>
      </c>
      <c r="AK97" s="12">
        <v>0.68254847943524954</v>
      </c>
    </row>
    <row r="98" spans="1:37" x14ac:dyDescent="0.2">
      <c r="A98" s="8" t="s">
        <v>162</v>
      </c>
      <c r="B98" s="8" t="s">
        <v>187</v>
      </c>
      <c r="C98" s="6" t="str">
        <f t="shared" si="1"/>
        <v>Hungary  Hungary  Total</v>
      </c>
      <c r="D98" s="8"/>
      <c r="E98" s="13">
        <v>6</v>
      </c>
      <c r="F98" s="14">
        <v>1</v>
      </c>
      <c r="G98" s="14">
        <v>1</v>
      </c>
      <c r="H98" s="14">
        <v>1</v>
      </c>
      <c r="I98" s="14">
        <v>1</v>
      </c>
      <c r="J98" s="14">
        <v>1</v>
      </c>
      <c r="K98" s="14">
        <v>1</v>
      </c>
      <c r="L98" s="14">
        <v>1</v>
      </c>
      <c r="M98" s="14">
        <v>1</v>
      </c>
      <c r="N98" s="14">
        <v>1</v>
      </c>
      <c r="O98" s="14">
        <v>1</v>
      </c>
      <c r="P98" s="14">
        <v>1</v>
      </c>
      <c r="Q98" s="14">
        <v>1</v>
      </c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4">
        <v>1</v>
      </c>
      <c r="Y98" s="14">
        <v>1</v>
      </c>
      <c r="Z98" s="14">
        <v>1</v>
      </c>
      <c r="AA98" s="14">
        <v>1</v>
      </c>
      <c r="AB98" s="14">
        <v>1</v>
      </c>
      <c r="AC98" s="14">
        <v>1</v>
      </c>
      <c r="AD98" s="14">
        <v>1</v>
      </c>
      <c r="AE98" s="14">
        <v>1</v>
      </c>
      <c r="AF98" s="14">
        <v>1</v>
      </c>
      <c r="AG98" s="14">
        <v>1</v>
      </c>
      <c r="AH98" s="14">
        <v>1</v>
      </c>
      <c r="AI98" s="14">
        <v>1</v>
      </c>
      <c r="AJ98" s="14">
        <v>1</v>
      </c>
      <c r="AK98" s="14">
        <v>1</v>
      </c>
    </row>
    <row r="99" spans="1:37" x14ac:dyDescent="0.2">
      <c r="A99" s="10" t="s">
        <v>46</v>
      </c>
      <c r="B99" s="6" t="s">
        <v>74</v>
      </c>
      <c r="C99" s="6" t="str">
        <f t="shared" si="1"/>
        <v>Italy FALSE</v>
      </c>
      <c r="D99" t="s">
        <v>69</v>
      </c>
      <c r="E99" s="2">
        <v>1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8.4643662958948894E-4</v>
      </c>
      <c r="AJ99" s="4">
        <v>4.1112075062189085E-2</v>
      </c>
      <c r="AK99" s="4">
        <v>1.226652259485875E-3</v>
      </c>
    </row>
    <row r="100" spans="1:37" x14ac:dyDescent="0.2">
      <c r="A100" s="10" t="s">
        <v>46</v>
      </c>
      <c r="B100" s="6" t="s">
        <v>74</v>
      </c>
      <c r="C100" s="6" t="str">
        <f t="shared" si="1"/>
        <v>Italy FALSE</v>
      </c>
      <c r="D100" t="s">
        <v>59</v>
      </c>
      <c r="E100" s="2">
        <v>1</v>
      </c>
      <c r="F100" s="4">
        <v>0.48022598870056499</v>
      </c>
      <c r="G100" s="4">
        <v>0.44657866531279966</v>
      </c>
      <c r="H100" s="4">
        <v>0.50093192756001892</v>
      </c>
      <c r="I100" s="4">
        <v>0.48704779475928095</v>
      </c>
      <c r="J100" s="4">
        <v>0.4932937071973123</v>
      </c>
      <c r="K100" s="4">
        <v>0.48988671046505611</v>
      </c>
      <c r="L100" s="4">
        <v>0.4581771475005898</v>
      </c>
      <c r="M100" s="4">
        <v>0.50111733246290202</v>
      </c>
      <c r="N100" s="4">
        <v>0.51591285758893191</v>
      </c>
      <c r="O100" s="4">
        <v>0.509708966100898</v>
      </c>
      <c r="P100" s="4">
        <v>0.49441234859806832</v>
      </c>
      <c r="Q100" s="4">
        <v>0.4828516535175571</v>
      </c>
      <c r="R100" s="4">
        <v>0.48337506550981191</v>
      </c>
      <c r="S100" s="4">
        <v>0.50501107097074938</v>
      </c>
      <c r="T100" s="4">
        <v>0.43053461422478784</v>
      </c>
      <c r="U100" s="4">
        <v>0.50664491484959417</v>
      </c>
      <c r="V100" s="4">
        <v>0.51298394711992445</v>
      </c>
      <c r="W100" s="4">
        <v>0.58991232551960926</v>
      </c>
      <c r="X100" s="4">
        <v>0.55667349711049208</v>
      </c>
      <c r="Y100" s="4">
        <v>0.53059273422562137</v>
      </c>
      <c r="Z100" s="4">
        <v>0.50416422032313479</v>
      </c>
      <c r="AA100" s="4">
        <v>0.53913171573475871</v>
      </c>
      <c r="AB100" s="4">
        <v>0.55711674411434364</v>
      </c>
      <c r="AC100" s="4">
        <v>0.52643330777211417</v>
      </c>
      <c r="AD100" s="4">
        <v>0.52225811282007406</v>
      </c>
      <c r="AE100" s="4">
        <v>0.5148577159826152</v>
      </c>
      <c r="AF100" s="4">
        <v>0.485792362381603</v>
      </c>
      <c r="AG100" s="4">
        <v>0.50337465675682835</v>
      </c>
      <c r="AH100" s="4">
        <v>0.47785004279396376</v>
      </c>
      <c r="AI100" s="4">
        <v>0.50470135945609018</v>
      </c>
      <c r="AJ100" s="4">
        <v>0.47639725015921108</v>
      </c>
      <c r="AK100" s="4">
        <v>0.50402075151948766</v>
      </c>
    </row>
    <row r="101" spans="1:37" x14ac:dyDescent="0.2">
      <c r="A101" s="10" t="s">
        <v>46</v>
      </c>
      <c r="B101" s="6" t="s">
        <v>107</v>
      </c>
      <c r="C101" s="6" t="str">
        <f t="shared" si="1"/>
        <v>Italy FALSE Total</v>
      </c>
      <c r="D101" s="6"/>
      <c r="E101" s="11">
        <v>2</v>
      </c>
      <c r="F101" s="12">
        <v>0.48022598870056499</v>
      </c>
      <c r="G101" s="12">
        <v>0.44657866531279966</v>
      </c>
      <c r="H101" s="12">
        <v>0.50093192756001892</v>
      </c>
      <c r="I101" s="12">
        <v>0.48704779475928095</v>
      </c>
      <c r="J101" s="12">
        <v>0.4932937071973123</v>
      </c>
      <c r="K101" s="12">
        <v>0.48988671046505611</v>
      </c>
      <c r="L101" s="12">
        <v>0.4581771475005898</v>
      </c>
      <c r="M101" s="12">
        <v>0.50111733246290202</v>
      </c>
      <c r="N101" s="12">
        <v>0.51591285758893191</v>
      </c>
      <c r="O101" s="12">
        <v>0.509708966100898</v>
      </c>
      <c r="P101" s="12">
        <v>0.49441234859806832</v>
      </c>
      <c r="Q101" s="12">
        <v>0.4828516535175571</v>
      </c>
      <c r="R101" s="12">
        <v>0.48337506550981191</v>
      </c>
      <c r="S101" s="12">
        <v>0.50501107097074938</v>
      </c>
      <c r="T101" s="12">
        <v>0.43053461422478784</v>
      </c>
      <c r="U101" s="12">
        <v>0.50664491484959417</v>
      </c>
      <c r="V101" s="12">
        <v>0.51298394711992445</v>
      </c>
      <c r="W101" s="12">
        <v>0.58991232551960926</v>
      </c>
      <c r="X101" s="12">
        <v>0.55667349711049208</v>
      </c>
      <c r="Y101" s="12">
        <v>0.53059273422562137</v>
      </c>
      <c r="Z101" s="12">
        <v>0.50416422032313479</v>
      </c>
      <c r="AA101" s="12">
        <v>0.53913171573475871</v>
      </c>
      <c r="AB101" s="12">
        <v>0.55711674411434364</v>
      </c>
      <c r="AC101" s="12">
        <v>0.52643330777211417</v>
      </c>
      <c r="AD101" s="12">
        <v>0.52225811282007406</v>
      </c>
      <c r="AE101" s="12">
        <v>0.5148577159826152</v>
      </c>
      <c r="AF101" s="12">
        <v>0.485792362381603</v>
      </c>
      <c r="AG101" s="12">
        <v>0.50337465675682835</v>
      </c>
      <c r="AH101" s="12">
        <v>0.47785004279396376</v>
      </c>
      <c r="AI101" s="12">
        <v>0.50554779608567968</v>
      </c>
      <c r="AJ101" s="12">
        <v>0.51750932522140014</v>
      </c>
      <c r="AK101" s="12">
        <v>0.50524740377897348</v>
      </c>
    </row>
    <row r="102" spans="1:37" x14ac:dyDescent="0.2">
      <c r="A102" s="10" t="s">
        <v>46</v>
      </c>
      <c r="B102" s="6" t="s">
        <v>75</v>
      </c>
      <c r="C102" s="6" t="str">
        <f t="shared" si="1"/>
        <v>Italy TRUE</v>
      </c>
      <c r="D102" t="s">
        <v>34</v>
      </c>
      <c r="E102" s="2">
        <v>1</v>
      </c>
      <c r="F102" s="4">
        <v>4.786800460971976E-2</v>
      </c>
      <c r="G102" s="4">
        <v>4.7272522141366277E-2</v>
      </c>
      <c r="H102" s="4">
        <v>4.893315158427685E-2</v>
      </c>
      <c r="I102" s="4">
        <v>4.3132464035503255E-2</v>
      </c>
      <c r="J102" s="4">
        <v>3.9746737304561311E-2</v>
      </c>
      <c r="K102" s="4">
        <v>3.4219647198799857E-2</v>
      </c>
      <c r="L102" s="4">
        <v>3.7301108810191615E-2</v>
      </c>
      <c r="M102" s="4">
        <v>4.0299294448489717E-2</v>
      </c>
      <c r="N102" s="4">
        <v>3.9175653928374125E-2</v>
      </c>
      <c r="O102" s="4">
        <v>3.9635149748460198E-2</v>
      </c>
      <c r="P102" s="4">
        <v>4.3675135508911243E-2</v>
      </c>
      <c r="Q102" s="4">
        <v>3.8037035523034786E-2</v>
      </c>
      <c r="R102" s="4">
        <v>3.4686232263824994E-2</v>
      </c>
      <c r="S102" s="4">
        <v>3.2533115798469486E-2</v>
      </c>
      <c r="T102" s="4">
        <v>3.5023478223409295E-2</v>
      </c>
      <c r="U102" s="4">
        <v>2.942463791182556E-2</v>
      </c>
      <c r="V102" s="4">
        <v>3.0453257790368272E-2</v>
      </c>
      <c r="W102" s="4">
        <v>2.8529970775173202E-2</v>
      </c>
      <c r="X102" s="4">
        <v>3.1312596412865795E-2</v>
      </c>
      <c r="Y102" s="4">
        <v>2.5323985553431062E-2</v>
      </c>
      <c r="Z102" s="4">
        <v>2.8877726313958293E-2</v>
      </c>
      <c r="AA102" s="4">
        <v>2.2601485721500874E-2</v>
      </c>
      <c r="AB102" s="4">
        <v>2.5238399365736561E-2</v>
      </c>
      <c r="AC102" s="4">
        <v>3.3966349406829355E-2</v>
      </c>
      <c r="AD102" s="4">
        <v>3.2836331743213466E-2</v>
      </c>
      <c r="AE102" s="4">
        <v>3.0246415858718952E-2</v>
      </c>
      <c r="AF102" s="4">
        <v>3.3417475278478957E-2</v>
      </c>
      <c r="AG102" s="4">
        <v>3.1063100513089196E-2</v>
      </c>
      <c r="AH102" s="4">
        <v>3.0040870715759466E-2</v>
      </c>
      <c r="AI102" s="4">
        <v>2.794462027691226E-2</v>
      </c>
      <c r="AJ102" s="4">
        <v>2.9296525704738435E-2</v>
      </c>
      <c r="AK102" s="4">
        <v>3.4122732890663567E-2</v>
      </c>
    </row>
    <row r="103" spans="1:37" x14ac:dyDescent="0.2">
      <c r="A103" s="10" t="s">
        <v>46</v>
      </c>
      <c r="B103" s="6" t="s">
        <v>75</v>
      </c>
      <c r="C103" s="6" t="str">
        <f t="shared" si="1"/>
        <v>Italy TRUE</v>
      </c>
      <c r="D103" t="s">
        <v>42</v>
      </c>
      <c r="E103" s="2">
        <v>1</v>
      </c>
      <c r="F103" s="4">
        <v>0.43407257497821627</v>
      </c>
      <c r="G103" s="4">
        <v>0.42043210921193658</v>
      </c>
      <c r="H103" s="4">
        <v>0.41129996939939356</v>
      </c>
      <c r="I103" s="4">
        <v>0.43613652796130542</v>
      </c>
      <c r="J103" s="4">
        <v>0.44881767670241635</v>
      </c>
      <c r="K103" s="4">
        <v>0.45646888417567638</v>
      </c>
      <c r="L103" s="4">
        <v>0.46659152271357046</v>
      </c>
      <c r="M103" s="4">
        <v>0.43385140733673139</v>
      </c>
      <c r="N103" s="4">
        <v>0.39836187639612808</v>
      </c>
      <c r="O103" s="4">
        <v>0.37072734966382997</v>
      </c>
      <c r="P103" s="4">
        <v>0.36079944681135823</v>
      </c>
      <c r="Q103" s="4">
        <v>0.37342108490373216</v>
      </c>
      <c r="R103" s="4">
        <v>0.37065936838836155</v>
      </c>
      <c r="S103" s="4">
        <v>0.35228994289709825</v>
      </c>
      <c r="T103" s="4">
        <v>0.37110670744841251</v>
      </c>
      <c r="U103" s="4">
        <v>0.290784657010982</v>
      </c>
      <c r="V103" s="4">
        <v>0.32075714653618337</v>
      </c>
      <c r="W103" s="4">
        <v>0.31184729517075066</v>
      </c>
      <c r="X103" s="4">
        <v>0.2990813436787696</v>
      </c>
      <c r="Y103" s="4">
        <v>0.25364350966645421</v>
      </c>
      <c r="Z103" s="4">
        <v>0.25394133124578683</v>
      </c>
      <c r="AA103" s="4">
        <v>0.30164776194785242</v>
      </c>
      <c r="AB103" s="4">
        <v>0.277005748012421</v>
      </c>
      <c r="AC103" s="4">
        <v>0.28273715548739231</v>
      </c>
      <c r="AD103" s="4">
        <v>0.33199991443301174</v>
      </c>
      <c r="AE103" s="4">
        <v>0.32087160022812644</v>
      </c>
      <c r="AF103" s="4">
        <v>0.32391561103263011</v>
      </c>
      <c r="AG103" s="4">
        <v>0.31977216582090529</v>
      </c>
      <c r="AH103" s="4">
        <v>0.32617526945611686</v>
      </c>
      <c r="AI103" s="4">
        <v>0.34666760204789365</v>
      </c>
      <c r="AJ103" s="4">
        <v>0.34690632858456183</v>
      </c>
      <c r="AK103" s="4">
        <v>0.35106865690962591</v>
      </c>
    </row>
    <row r="104" spans="1:37" x14ac:dyDescent="0.2">
      <c r="A104" s="10" t="s">
        <v>46</v>
      </c>
      <c r="B104" s="6" t="s">
        <v>75</v>
      </c>
      <c r="C104" s="6" t="str">
        <f t="shared" si="1"/>
        <v>Italy TRUE</v>
      </c>
      <c r="D104" t="s">
        <v>44</v>
      </c>
      <c r="E104" s="2">
        <v>1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1.4307321260679392E-4</v>
      </c>
      <c r="R104" s="4">
        <v>9.6275160620353656E-3</v>
      </c>
      <c r="S104" s="4">
        <v>2.19865594530552E-2</v>
      </c>
      <c r="T104" s="4">
        <v>3.0564769741093352E-2</v>
      </c>
      <c r="U104" s="4">
        <v>1.418510265796594E-2</v>
      </c>
      <c r="V104" s="4">
        <v>2.0280710790625805E-2</v>
      </c>
      <c r="W104" s="4">
        <v>3.5560278759886369E-3</v>
      </c>
      <c r="X104" s="4">
        <v>4.1212902631639538E-3</v>
      </c>
      <c r="Y104" s="4">
        <v>4.6568939876779264E-2</v>
      </c>
      <c r="Z104" s="4">
        <v>5.0275077739361122E-2</v>
      </c>
      <c r="AA104" s="4">
        <v>3.6069782613270485E-2</v>
      </c>
      <c r="AB104" s="4">
        <v>5.587244257493338E-2</v>
      </c>
      <c r="AC104" s="4">
        <v>3.6943479633722763E-2</v>
      </c>
      <c r="AD104" s="4">
        <v>2.3103086829101335E-3</v>
      </c>
      <c r="AE104" s="4">
        <v>1.164231351649E-2</v>
      </c>
      <c r="AF104" s="4">
        <v>7.0864500590537508E-3</v>
      </c>
      <c r="AG104" s="4">
        <v>7.5692015557753851E-3</v>
      </c>
      <c r="AH104" s="4">
        <v>2.2846604606585972E-2</v>
      </c>
      <c r="AI104" s="4">
        <v>1.2922587273569901E-3</v>
      </c>
      <c r="AJ104" s="4">
        <v>7.9703060622860946E-3</v>
      </c>
      <c r="AK104" s="4">
        <v>1.3373348408436493E-2</v>
      </c>
    </row>
    <row r="105" spans="1:37" x14ac:dyDescent="0.2">
      <c r="A105" s="10" t="s">
        <v>46</v>
      </c>
      <c r="B105" s="6" t="s">
        <v>75</v>
      </c>
      <c r="C105" s="6" t="str">
        <f t="shared" si="1"/>
        <v>Italy TRUE</v>
      </c>
      <c r="D105" t="s">
        <v>50</v>
      </c>
      <c r="E105" s="2">
        <v>1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8.0732244017648637E-4</v>
      </c>
      <c r="AH105" s="4">
        <v>2.2806770138199953E-4</v>
      </c>
      <c r="AI105" s="4">
        <v>4.4368451668154636E-4</v>
      </c>
      <c r="AJ105" s="4">
        <v>7.2078520349616013E-5</v>
      </c>
      <c r="AK105" s="4">
        <v>4.9685065988658747E-5</v>
      </c>
    </row>
    <row r="106" spans="1:37" x14ac:dyDescent="0.2">
      <c r="A106" s="10" t="s">
        <v>46</v>
      </c>
      <c r="B106" s="6" t="s">
        <v>75</v>
      </c>
      <c r="C106" s="6" t="str">
        <f t="shared" si="1"/>
        <v>Italy TRUE</v>
      </c>
      <c r="D106" t="s">
        <v>56</v>
      </c>
      <c r="E106" s="2">
        <v>1</v>
      </c>
      <c r="F106" s="4">
        <v>3.7833431711498999E-2</v>
      </c>
      <c r="G106" s="4">
        <v>8.5716703333897443E-2</v>
      </c>
      <c r="H106" s="4">
        <v>3.8834951456310676E-2</v>
      </c>
      <c r="I106" s="4">
        <v>3.3683213243910347E-2</v>
      </c>
      <c r="J106" s="4">
        <v>1.814187879571004E-2</v>
      </c>
      <c r="K106" s="4">
        <v>1.9424758160467643E-2</v>
      </c>
      <c r="L106" s="4">
        <v>3.7930220975648118E-2</v>
      </c>
      <c r="M106" s="4">
        <v>2.4731965751876868E-2</v>
      </c>
      <c r="N106" s="4">
        <v>4.6549612086565946E-2</v>
      </c>
      <c r="O106" s="4">
        <v>7.9928534486811795E-2</v>
      </c>
      <c r="P106" s="4">
        <v>0.10111306908166225</v>
      </c>
      <c r="Q106" s="4">
        <v>0.10554715284306912</v>
      </c>
      <c r="R106" s="4">
        <v>0.10165181777596614</v>
      </c>
      <c r="S106" s="4">
        <v>8.8179310880627748E-2</v>
      </c>
      <c r="T106" s="4">
        <v>0.13277043036229699</v>
      </c>
      <c r="U106" s="4">
        <v>0.15896068756963233</v>
      </c>
      <c r="V106" s="4">
        <v>0.1155249377628981</v>
      </c>
      <c r="W106" s="4">
        <v>6.6154380658478271E-2</v>
      </c>
      <c r="X106" s="4">
        <v>0.10881127253470863</v>
      </c>
      <c r="Y106" s="4">
        <v>0.14387083067771406</v>
      </c>
      <c r="Z106" s="4">
        <v>0.16274164437775893</v>
      </c>
      <c r="AA106" s="4">
        <v>0.10054925398261748</v>
      </c>
      <c r="AB106" s="4">
        <v>8.476666593256546E-2</v>
      </c>
      <c r="AC106" s="4">
        <v>0.11991970769994136</v>
      </c>
      <c r="AD106" s="4">
        <v>0.11059533232079063</v>
      </c>
      <c r="AE106" s="4">
        <v>0.12238195441404943</v>
      </c>
      <c r="AF106" s="4">
        <v>0.14978810124823419</v>
      </c>
      <c r="AG106" s="4">
        <v>0.13741355291322524</v>
      </c>
      <c r="AH106" s="4">
        <v>0.14285914472619199</v>
      </c>
      <c r="AI106" s="4">
        <v>0.11810403834547585</v>
      </c>
      <c r="AJ106" s="4">
        <v>9.8245435906663847E-2</v>
      </c>
      <c r="AK106" s="4">
        <v>9.6138172946311842E-2</v>
      </c>
    </row>
    <row r="107" spans="1:37" x14ac:dyDescent="0.2">
      <c r="A107" s="7" t="s">
        <v>46</v>
      </c>
      <c r="B107" s="6" t="s">
        <v>108</v>
      </c>
      <c r="C107" s="6" t="str">
        <f t="shared" si="1"/>
        <v>Italy TRUE Total</v>
      </c>
      <c r="D107" s="6"/>
      <c r="E107" s="11">
        <v>5</v>
      </c>
      <c r="F107" s="12">
        <v>0.51977401129943501</v>
      </c>
      <c r="G107" s="12">
        <v>0.55342133468720034</v>
      </c>
      <c r="H107" s="12">
        <v>0.49906807243998108</v>
      </c>
      <c r="I107" s="12">
        <v>0.51295220524071905</v>
      </c>
      <c r="J107" s="12">
        <v>0.50670629280268764</v>
      </c>
      <c r="K107" s="12">
        <v>0.51011328953494384</v>
      </c>
      <c r="L107" s="12">
        <v>0.5418228524994102</v>
      </c>
      <c r="M107" s="12">
        <v>0.49888266753709792</v>
      </c>
      <c r="N107" s="12">
        <v>0.48408714241106815</v>
      </c>
      <c r="O107" s="12">
        <v>0.490291033899102</v>
      </c>
      <c r="P107" s="12">
        <v>0.50558765140193174</v>
      </c>
      <c r="Q107" s="12">
        <v>0.5171483464824429</v>
      </c>
      <c r="R107" s="12">
        <v>0.51662493449018809</v>
      </c>
      <c r="S107" s="12">
        <v>0.49498892902925068</v>
      </c>
      <c r="T107" s="12">
        <v>0.56946538577521222</v>
      </c>
      <c r="U107" s="12">
        <v>0.49335508515040588</v>
      </c>
      <c r="V107" s="12">
        <v>0.48701605288007555</v>
      </c>
      <c r="W107" s="12">
        <v>0.41008767448039074</v>
      </c>
      <c r="X107" s="12">
        <v>0.44332650288950798</v>
      </c>
      <c r="Y107" s="12">
        <v>0.46940726577437858</v>
      </c>
      <c r="Z107" s="12">
        <v>0.49583577967686521</v>
      </c>
      <c r="AA107" s="12">
        <v>0.46086828426524129</v>
      </c>
      <c r="AB107" s="12">
        <v>0.44288325588565641</v>
      </c>
      <c r="AC107" s="12">
        <v>0.47356669222788578</v>
      </c>
      <c r="AD107" s="12">
        <v>0.47774188717992599</v>
      </c>
      <c r="AE107" s="12">
        <v>0.4851422840173848</v>
      </c>
      <c r="AF107" s="12">
        <v>0.51420763761839694</v>
      </c>
      <c r="AG107" s="12">
        <v>0.49662534324317159</v>
      </c>
      <c r="AH107" s="12">
        <v>0.5221499572060363</v>
      </c>
      <c r="AI107" s="12">
        <v>0.49445220391432027</v>
      </c>
      <c r="AJ107" s="12">
        <v>0.4824906747785998</v>
      </c>
      <c r="AK107" s="12">
        <v>0.49475259622102646</v>
      </c>
    </row>
    <row r="108" spans="1:37" x14ac:dyDescent="0.2">
      <c r="A108" s="8" t="s">
        <v>163</v>
      </c>
      <c r="B108" s="8" t="s">
        <v>188</v>
      </c>
      <c r="C108" s="6" t="str">
        <f t="shared" si="1"/>
        <v>Italy  Italy  Total</v>
      </c>
      <c r="D108" s="8"/>
      <c r="E108" s="13">
        <v>7</v>
      </c>
      <c r="F108" s="14">
        <v>1</v>
      </c>
      <c r="G108" s="14">
        <v>1</v>
      </c>
      <c r="H108" s="14">
        <v>1</v>
      </c>
      <c r="I108" s="14">
        <v>1</v>
      </c>
      <c r="J108" s="14">
        <v>1</v>
      </c>
      <c r="K108" s="14">
        <v>1</v>
      </c>
      <c r="L108" s="14">
        <v>1</v>
      </c>
      <c r="M108" s="14">
        <v>1</v>
      </c>
      <c r="N108" s="14">
        <v>1</v>
      </c>
      <c r="O108" s="14">
        <v>1</v>
      </c>
      <c r="P108" s="14">
        <v>1</v>
      </c>
      <c r="Q108" s="14">
        <v>1</v>
      </c>
      <c r="R108" s="14">
        <v>1</v>
      </c>
      <c r="S108" s="14">
        <v>1</v>
      </c>
      <c r="T108" s="14">
        <v>1</v>
      </c>
      <c r="U108" s="14">
        <v>1</v>
      </c>
      <c r="V108" s="14">
        <v>1</v>
      </c>
      <c r="W108" s="14">
        <v>1</v>
      </c>
      <c r="X108" s="14">
        <v>1</v>
      </c>
      <c r="Y108" s="14">
        <v>1</v>
      </c>
      <c r="Z108" s="14">
        <v>1</v>
      </c>
      <c r="AA108" s="14">
        <v>1</v>
      </c>
      <c r="AB108" s="14">
        <v>1</v>
      </c>
      <c r="AC108" s="14">
        <v>1</v>
      </c>
      <c r="AD108" s="14">
        <v>1</v>
      </c>
      <c r="AE108" s="14">
        <v>1</v>
      </c>
      <c r="AF108" s="14">
        <v>1</v>
      </c>
      <c r="AG108" s="14">
        <v>1</v>
      </c>
      <c r="AH108" s="14">
        <v>1</v>
      </c>
      <c r="AI108" s="14">
        <v>1</v>
      </c>
      <c r="AJ108" s="14">
        <v>1</v>
      </c>
      <c r="AK108" s="14">
        <v>1</v>
      </c>
    </row>
    <row r="109" spans="1:37" x14ac:dyDescent="0.2">
      <c r="A109" s="10" t="s">
        <v>47</v>
      </c>
      <c r="B109" s="6" t="s">
        <v>74</v>
      </c>
      <c r="C109" s="6" t="str">
        <f t="shared" si="1"/>
        <v>Latvia FALSE</v>
      </c>
      <c r="D109" t="s">
        <v>70</v>
      </c>
      <c r="E109" s="2">
        <v>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3.7778617302606723E-4</v>
      </c>
      <c r="L109" s="4">
        <v>5.8173356602675972E-4</v>
      </c>
      <c r="M109" s="4">
        <v>2.7412280701754384E-3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2.3479690068091102E-4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8.9706015446179774E-5</v>
      </c>
    </row>
    <row r="110" spans="1:37" x14ac:dyDescent="0.2">
      <c r="A110" s="10" t="s">
        <v>47</v>
      </c>
      <c r="B110" s="6" t="s">
        <v>74</v>
      </c>
      <c r="C110" s="6" t="str">
        <f t="shared" si="1"/>
        <v>Latvia FALSE</v>
      </c>
      <c r="D110" t="s">
        <v>65</v>
      </c>
      <c r="E110" s="2">
        <v>1</v>
      </c>
      <c r="F110" s="4">
        <v>0</v>
      </c>
      <c r="G110" s="4">
        <v>0</v>
      </c>
      <c r="H110" s="4">
        <v>0</v>
      </c>
      <c r="I110" s="4">
        <v>0.13959580838323354</v>
      </c>
      <c r="J110" s="4">
        <v>0.39237160120845921</v>
      </c>
      <c r="K110" s="4">
        <v>0.46996599924442767</v>
      </c>
      <c r="L110" s="4">
        <v>0.41768470040721351</v>
      </c>
      <c r="M110" s="4">
        <v>0.44682017543859648</v>
      </c>
      <c r="N110" s="4">
        <v>0.71115973741794314</v>
      </c>
      <c r="O110" s="4">
        <v>0.2857142857142857</v>
      </c>
      <c r="P110" s="4">
        <v>0.25426944971537002</v>
      </c>
      <c r="Q110" s="4">
        <v>0.18504273504273505</v>
      </c>
      <c r="R110" s="4">
        <v>0.40486257928118391</v>
      </c>
      <c r="S110" s="4">
        <v>0.29764133283414451</v>
      </c>
      <c r="T110" s="4">
        <v>0.27113062568605928</v>
      </c>
      <c r="U110" s="4">
        <v>0.18388791593695272</v>
      </c>
      <c r="V110" s="4">
        <v>0.39181494661921706</v>
      </c>
      <c r="W110" s="4">
        <v>4.0290088638195005E-2</v>
      </c>
      <c r="X110" s="4">
        <v>5.2552229162179623E-2</v>
      </c>
      <c r="Y110" s="4">
        <v>1.2679032636769194E-2</v>
      </c>
      <c r="Z110" s="4">
        <v>0.26277372262773724</v>
      </c>
      <c r="AA110" s="4">
        <v>0.23297580444000998</v>
      </c>
      <c r="AB110" s="4">
        <v>0.25937183383991896</v>
      </c>
      <c r="AC110" s="4">
        <v>0.27612387612387612</v>
      </c>
      <c r="AD110" s="4">
        <v>0.24157303370786518</v>
      </c>
      <c r="AE110" s="4">
        <v>0.25257338924895156</v>
      </c>
      <c r="AF110" s="4">
        <v>0.22908036454018227</v>
      </c>
      <c r="AG110" s="4">
        <v>0.23442416629674298</v>
      </c>
      <c r="AH110" s="4">
        <v>0.23256203222385913</v>
      </c>
      <c r="AI110" s="4">
        <v>0.23758832869454738</v>
      </c>
      <c r="AJ110" s="4">
        <v>0.18567534831005675</v>
      </c>
      <c r="AK110" s="4">
        <v>0.24386425805350706</v>
      </c>
    </row>
    <row r="111" spans="1:37" x14ac:dyDescent="0.2">
      <c r="A111" s="10" t="s">
        <v>47</v>
      </c>
      <c r="B111" s="6" t="s">
        <v>107</v>
      </c>
      <c r="C111" s="6" t="str">
        <f t="shared" si="1"/>
        <v>Latvia FALSE Total</v>
      </c>
      <c r="D111" s="6"/>
      <c r="E111" s="11">
        <v>2</v>
      </c>
      <c r="F111" s="12">
        <v>0</v>
      </c>
      <c r="G111" s="12">
        <v>0</v>
      </c>
      <c r="H111" s="12">
        <v>0</v>
      </c>
      <c r="I111" s="12">
        <v>0.13959580838323354</v>
      </c>
      <c r="J111" s="12">
        <v>0.39237160120845921</v>
      </c>
      <c r="K111" s="12">
        <v>0.4703437854174537</v>
      </c>
      <c r="L111" s="12">
        <v>0.41826643397324026</v>
      </c>
      <c r="M111" s="12">
        <v>0.44956140350877194</v>
      </c>
      <c r="N111" s="12">
        <v>0.71115973741794314</v>
      </c>
      <c r="O111" s="12">
        <v>0.2857142857142857</v>
      </c>
      <c r="P111" s="12">
        <v>0.25426944971537002</v>
      </c>
      <c r="Q111" s="12">
        <v>0.18504273504273505</v>
      </c>
      <c r="R111" s="12">
        <v>0.40486257928118391</v>
      </c>
      <c r="S111" s="12">
        <v>0.29764133283414451</v>
      </c>
      <c r="T111" s="12">
        <v>0.27113062568605928</v>
      </c>
      <c r="U111" s="12">
        <v>0.18388791593695272</v>
      </c>
      <c r="V111" s="12">
        <v>0.39181494661921706</v>
      </c>
      <c r="W111" s="12">
        <v>4.0290088638195005E-2</v>
      </c>
      <c r="X111" s="12">
        <v>5.2552229162179623E-2</v>
      </c>
      <c r="Y111" s="12">
        <v>1.2913829537450105E-2</v>
      </c>
      <c r="Z111" s="12">
        <v>0.26277372262773724</v>
      </c>
      <c r="AA111" s="12">
        <v>0.23297580444000998</v>
      </c>
      <c r="AB111" s="12">
        <v>0.25937183383991896</v>
      </c>
      <c r="AC111" s="12">
        <v>0.27612387612387612</v>
      </c>
      <c r="AD111" s="12">
        <v>0.24157303370786518</v>
      </c>
      <c r="AE111" s="12">
        <v>0.25257338924895156</v>
      </c>
      <c r="AF111" s="12">
        <v>0.22908036454018227</v>
      </c>
      <c r="AG111" s="12">
        <v>0.23442416629674298</v>
      </c>
      <c r="AH111" s="12">
        <v>0.23256203222385913</v>
      </c>
      <c r="AI111" s="12">
        <v>0.23758832869454738</v>
      </c>
      <c r="AJ111" s="12">
        <v>0.18567534831005675</v>
      </c>
      <c r="AK111" s="12">
        <v>0.24395396406895323</v>
      </c>
    </row>
    <row r="112" spans="1:37" x14ac:dyDescent="0.2">
      <c r="A112" s="10" t="s">
        <v>47</v>
      </c>
      <c r="B112" s="6" t="s">
        <v>75</v>
      </c>
      <c r="C112" s="6" t="str">
        <f t="shared" si="1"/>
        <v>Latvia TRUE</v>
      </c>
      <c r="D112" t="s">
        <v>40</v>
      </c>
      <c r="E112" s="2">
        <v>1</v>
      </c>
      <c r="F112" s="4">
        <v>0</v>
      </c>
      <c r="G112" s="4">
        <v>0</v>
      </c>
      <c r="H112" s="4">
        <v>0</v>
      </c>
      <c r="I112" s="4">
        <v>0.53630239520958078</v>
      </c>
      <c r="J112" s="4">
        <v>0.33308157099697883</v>
      </c>
      <c r="K112" s="4">
        <v>0.1994710993577635</v>
      </c>
      <c r="L112" s="4">
        <v>0.19051774287376383</v>
      </c>
      <c r="M112" s="4">
        <v>0.17434210526315788</v>
      </c>
      <c r="N112" s="4">
        <v>0.13238512035010941</v>
      </c>
      <c r="O112" s="4">
        <v>0.21909896033885251</v>
      </c>
      <c r="P112" s="4">
        <v>0.44876660341555979</v>
      </c>
      <c r="Q112" s="4">
        <v>0.34059829059829061</v>
      </c>
      <c r="R112" s="4">
        <v>0.25052854122621565</v>
      </c>
      <c r="S112" s="4">
        <v>0.49532010482965183</v>
      </c>
      <c r="T112" s="4">
        <v>0.52250274423710208</v>
      </c>
      <c r="U112" s="4">
        <v>0.54816112084063051</v>
      </c>
      <c r="V112" s="4">
        <v>0.28362989323843418</v>
      </c>
      <c r="W112" s="4">
        <v>0.30721192586623691</v>
      </c>
      <c r="X112" s="4">
        <v>0.3635580443678656</v>
      </c>
      <c r="Y112" s="4">
        <v>0.26719887297487671</v>
      </c>
      <c r="Z112" s="4">
        <v>0.67807701988421842</v>
      </c>
      <c r="AA112" s="4">
        <v>0.65652282364679471</v>
      </c>
      <c r="AB112" s="4">
        <v>0.68145896656534954</v>
      </c>
      <c r="AC112" s="4">
        <v>0.70629370629370625</v>
      </c>
      <c r="AD112" s="4">
        <v>0.71273408239700375</v>
      </c>
      <c r="AE112" s="4">
        <v>0.71559283263438811</v>
      </c>
      <c r="AF112" s="4">
        <v>0.61806130903065448</v>
      </c>
      <c r="AG112" s="4">
        <v>0.58856071528184262</v>
      </c>
      <c r="AH112" s="4">
        <v>0.62782830487068975</v>
      </c>
      <c r="AI112" s="4">
        <v>0.58143265287443868</v>
      </c>
      <c r="AJ112" s="4">
        <v>0.48304090344362405</v>
      </c>
      <c r="AK112" s="4">
        <v>0.49372290130783397</v>
      </c>
    </row>
    <row r="113" spans="1:37" x14ac:dyDescent="0.2">
      <c r="A113" s="10" t="s">
        <v>47</v>
      </c>
      <c r="B113" s="6" t="s">
        <v>75</v>
      </c>
      <c r="C113" s="6" t="str">
        <f t="shared" si="1"/>
        <v>Latvia TRUE</v>
      </c>
      <c r="D113" t="s">
        <v>48</v>
      </c>
      <c r="E113" s="2">
        <v>1</v>
      </c>
      <c r="F113" s="4">
        <v>0</v>
      </c>
      <c r="G113" s="4">
        <v>0</v>
      </c>
      <c r="H113" s="4">
        <v>0</v>
      </c>
      <c r="I113" s="4">
        <v>0.32410179640718562</v>
      </c>
      <c r="J113" s="4">
        <v>0.27454682779456191</v>
      </c>
      <c r="K113" s="4">
        <v>0.33018511522478278</v>
      </c>
      <c r="L113" s="4">
        <v>0.39121582315299591</v>
      </c>
      <c r="M113" s="4">
        <v>0.37609649122807015</v>
      </c>
      <c r="N113" s="4">
        <v>0.15645514223194748</v>
      </c>
      <c r="O113" s="4">
        <v>0.49518675394686179</v>
      </c>
      <c r="P113" s="4">
        <v>0.29696394686907018</v>
      </c>
      <c r="Q113" s="4">
        <v>0.47435897435897434</v>
      </c>
      <c r="R113" s="4">
        <v>0.34460887949260044</v>
      </c>
      <c r="S113" s="4">
        <v>0.20703856233620366</v>
      </c>
      <c r="T113" s="4">
        <v>0.20636663007683864</v>
      </c>
      <c r="U113" s="4">
        <v>0.26795096322241679</v>
      </c>
      <c r="V113" s="4">
        <v>0.32455516014234875</v>
      </c>
      <c r="W113" s="4">
        <v>0.65249798549556814</v>
      </c>
      <c r="X113" s="4">
        <v>0.58388972646995474</v>
      </c>
      <c r="Y113" s="4">
        <v>0.71988729748767322</v>
      </c>
      <c r="Z113" s="4">
        <v>5.9149257488044296E-2</v>
      </c>
      <c r="AA113" s="4">
        <v>0.11050137191319531</v>
      </c>
      <c r="AB113" s="4">
        <v>5.9169199594731513E-2</v>
      </c>
      <c r="AC113" s="4">
        <v>1.7582417582417582E-2</v>
      </c>
      <c r="AD113" s="4">
        <v>4.5692883895131084E-2</v>
      </c>
      <c r="AE113" s="4">
        <v>3.1833778116660313E-2</v>
      </c>
      <c r="AF113" s="4">
        <v>0.15285832642916322</v>
      </c>
      <c r="AG113" s="4">
        <v>0.17701511842141446</v>
      </c>
      <c r="AH113" s="4">
        <v>0.1396096629054511</v>
      </c>
      <c r="AI113" s="4">
        <v>0.18097901843101388</v>
      </c>
      <c r="AJ113" s="4">
        <v>0.33128374824631923</v>
      </c>
      <c r="AK113" s="4">
        <v>0.26232313462321283</v>
      </c>
    </row>
    <row r="114" spans="1:37" x14ac:dyDescent="0.2">
      <c r="A114" s="7" t="s">
        <v>47</v>
      </c>
      <c r="B114" s="6" t="s">
        <v>108</v>
      </c>
      <c r="C114" s="6" t="str">
        <f t="shared" si="1"/>
        <v>Latvia TRUE Total</v>
      </c>
      <c r="D114" s="6"/>
      <c r="E114" s="11">
        <v>2</v>
      </c>
      <c r="F114" s="12">
        <v>0</v>
      </c>
      <c r="G114" s="12">
        <v>0</v>
      </c>
      <c r="H114" s="12">
        <v>0</v>
      </c>
      <c r="I114" s="12">
        <v>0.86040419161676651</v>
      </c>
      <c r="J114" s="12">
        <v>0.60762839879154074</v>
      </c>
      <c r="K114" s="12">
        <v>0.5296562145825463</v>
      </c>
      <c r="L114" s="12">
        <v>0.58173356602675974</v>
      </c>
      <c r="M114" s="12">
        <v>0.55043859649122806</v>
      </c>
      <c r="N114" s="12">
        <v>0.28884026258205692</v>
      </c>
      <c r="O114" s="12">
        <v>0.7142857142857143</v>
      </c>
      <c r="P114" s="12">
        <v>0.74573055028462998</v>
      </c>
      <c r="Q114" s="12">
        <v>0.81495726495726495</v>
      </c>
      <c r="R114" s="12">
        <v>0.59513742071881603</v>
      </c>
      <c r="S114" s="12">
        <v>0.70235866716585549</v>
      </c>
      <c r="T114" s="12">
        <v>0.72886937431394072</v>
      </c>
      <c r="U114" s="12">
        <v>0.81611208406304725</v>
      </c>
      <c r="V114" s="12">
        <v>0.60818505338078288</v>
      </c>
      <c r="W114" s="12">
        <v>0.95970991136180495</v>
      </c>
      <c r="X114" s="12">
        <v>0.94744777083782039</v>
      </c>
      <c r="Y114" s="12">
        <v>0.98708617046254987</v>
      </c>
      <c r="Z114" s="12">
        <v>0.73722627737226276</v>
      </c>
      <c r="AA114" s="12">
        <v>0.76702419555999002</v>
      </c>
      <c r="AB114" s="12">
        <v>0.74062816616008109</v>
      </c>
      <c r="AC114" s="12">
        <v>0.72387612387612388</v>
      </c>
      <c r="AD114" s="12">
        <v>0.7584269662921348</v>
      </c>
      <c r="AE114" s="12">
        <v>0.74742661075104844</v>
      </c>
      <c r="AF114" s="12">
        <v>0.77091963545981768</v>
      </c>
      <c r="AG114" s="12">
        <v>0.76557583370325699</v>
      </c>
      <c r="AH114" s="12">
        <v>0.76743796777614082</v>
      </c>
      <c r="AI114" s="12">
        <v>0.76241167130545262</v>
      </c>
      <c r="AJ114" s="12">
        <v>0.81432465168994328</v>
      </c>
      <c r="AK114" s="12">
        <v>0.7560460359310468</v>
      </c>
    </row>
    <row r="115" spans="1:37" x14ac:dyDescent="0.2">
      <c r="A115" s="8" t="s">
        <v>164</v>
      </c>
      <c r="B115" s="8" t="s">
        <v>189</v>
      </c>
      <c r="C115" s="6" t="str">
        <f t="shared" si="1"/>
        <v>Latvia  Latvia  Total</v>
      </c>
      <c r="D115" s="8"/>
      <c r="E115" s="13">
        <v>4</v>
      </c>
      <c r="F115" s="14">
        <v>0</v>
      </c>
      <c r="G115" s="14">
        <v>0</v>
      </c>
      <c r="H115" s="14">
        <v>0</v>
      </c>
      <c r="I115" s="14">
        <v>1</v>
      </c>
      <c r="J115" s="14">
        <v>1</v>
      </c>
      <c r="K115" s="14">
        <v>1</v>
      </c>
      <c r="L115" s="14">
        <v>1</v>
      </c>
      <c r="M115" s="14">
        <v>1</v>
      </c>
      <c r="N115" s="14">
        <v>1</v>
      </c>
      <c r="O115" s="14">
        <v>1</v>
      </c>
      <c r="P115" s="14">
        <v>1</v>
      </c>
      <c r="Q115" s="14">
        <v>1</v>
      </c>
      <c r="R115" s="14">
        <v>1</v>
      </c>
      <c r="S115" s="14">
        <v>1</v>
      </c>
      <c r="T115" s="14">
        <v>1</v>
      </c>
      <c r="U115" s="14">
        <v>1</v>
      </c>
      <c r="V115" s="14">
        <v>1</v>
      </c>
      <c r="W115" s="14">
        <v>1</v>
      </c>
      <c r="X115" s="14">
        <v>1</v>
      </c>
      <c r="Y115" s="14">
        <v>1</v>
      </c>
      <c r="Z115" s="14">
        <v>1</v>
      </c>
      <c r="AA115" s="14">
        <v>1</v>
      </c>
      <c r="AB115" s="14">
        <v>1</v>
      </c>
      <c r="AC115" s="14">
        <v>1</v>
      </c>
      <c r="AD115" s="14">
        <v>1</v>
      </c>
      <c r="AE115" s="14">
        <v>1</v>
      </c>
      <c r="AF115" s="14">
        <v>1</v>
      </c>
      <c r="AG115" s="14">
        <v>1</v>
      </c>
      <c r="AH115" s="14">
        <v>1</v>
      </c>
      <c r="AI115" s="14">
        <v>1</v>
      </c>
      <c r="AJ115" s="14">
        <v>1</v>
      </c>
      <c r="AK115" s="14">
        <v>1</v>
      </c>
    </row>
    <row r="116" spans="1:37" x14ac:dyDescent="0.2">
      <c r="A116" s="10" t="s">
        <v>48</v>
      </c>
      <c r="B116" s="6" t="s">
        <v>74</v>
      </c>
      <c r="C116" s="6" t="str">
        <f t="shared" si="1"/>
        <v>Lithuania FALSE</v>
      </c>
      <c r="D116" t="s">
        <v>70</v>
      </c>
      <c r="E116" s="2">
        <v>1</v>
      </c>
      <c r="F116" s="4">
        <v>0.11745262230057293</v>
      </c>
      <c r="G116" s="4">
        <v>9.073825503355705E-2</v>
      </c>
      <c r="H116" s="4">
        <v>0.31940801798426377</v>
      </c>
      <c r="I116" s="4">
        <v>0.38371687587168757</v>
      </c>
      <c r="J116" s="4">
        <v>0.43519820073095306</v>
      </c>
      <c r="K116" s="4">
        <v>0.42485768500948767</v>
      </c>
      <c r="L116" s="4">
        <v>0.41511238641798182</v>
      </c>
      <c r="M116" s="4">
        <v>0.33598585322723251</v>
      </c>
      <c r="N116" s="4">
        <v>0.17869641294838146</v>
      </c>
      <c r="O116" s="4">
        <v>0.35458818720621293</v>
      </c>
      <c r="P116" s="4">
        <v>0.409126213592233</v>
      </c>
      <c r="Q116" s="4">
        <v>0.35254389914452949</v>
      </c>
      <c r="R116" s="4">
        <v>0.36297440423654015</v>
      </c>
      <c r="S116" s="4">
        <v>0.35255791505791506</v>
      </c>
      <c r="T116" s="4">
        <v>0.37363149312834848</v>
      </c>
      <c r="U116" s="4">
        <v>0.5241978372628967</v>
      </c>
      <c r="V116" s="4">
        <v>0.59480385409497594</v>
      </c>
      <c r="W116" s="4">
        <v>0.61631885049606572</v>
      </c>
      <c r="X116" s="4">
        <v>0.58258098778544876</v>
      </c>
      <c r="Y116" s="4">
        <v>0.5157850721304621</v>
      </c>
      <c r="Z116" s="4">
        <v>0.54905798874480061</v>
      </c>
      <c r="AA116" s="4">
        <v>0.36049962898837495</v>
      </c>
      <c r="AB116" s="4">
        <v>0.27655086848635235</v>
      </c>
      <c r="AC116" s="4">
        <v>0.2892357240183327</v>
      </c>
      <c r="AD116" s="4">
        <v>0.39396784414974767</v>
      </c>
      <c r="AE116" s="4">
        <v>0.30939783320735703</v>
      </c>
      <c r="AF116" s="4">
        <v>0.16927786781919682</v>
      </c>
      <c r="AG116" s="4">
        <v>0.13590246683771864</v>
      </c>
      <c r="AH116" s="4">
        <v>0.15102549134072776</v>
      </c>
      <c r="AI116" s="4">
        <v>0.24039976183118655</v>
      </c>
      <c r="AJ116" s="4">
        <v>0.20581184344149034</v>
      </c>
      <c r="AK116" s="4">
        <v>0.32807889741528184</v>
      </c>
    </row>
    <row r="117" spans="1:37" x14ac:dyDescent="0.2">
      <c r="A117" s="10" t="s">
        <v>48</v>
      </c>
      <c r="B117" s="6" t="s">
        <v>74</v>
      </c>
      <c r="C117" s="6" t="str">
        <f t="shared" si="1"/>
        <v>Lithuania FALSE</v>
      </c>
      <c r="D117" t="s">
        <v>65</v>
      </c>
      <c r="E117" s="2">
        <v>1</v>
      </c>
      <c r="F117" s="4">
        <v>0.19413838695460556</v>
      </c>
      <c r="G117" s="4">
        <v>0.27543624161073826</v>
      </c>
      <c r="H117" s="4">
        <v>7.1000374672161859E-2</v>
      </c>
      <c r="I117" s="4">
        <v>4.4456066945606693E-2</v>
      </c>
      <c r="J117" s="4">
        <v>3.3174023053134667E-2</v>
      </c>
      <c r="K117" s="4">
        <v>3.3586337760910814E-2</v>
      </c>
      <c r="L117" s="4">
        <v>6.2888570062171203E-2</v>
      </c>
      <c r="M117" s="4">
        <v>3.3156498673740056E-2</v>
      </c>
      <c r="N117" s="4">
        <v>3.8495188101487311E-2</v>
      </c>
      <c r="O117" s="4">
        <v>3.0042918454935622E-2</v>
      </c>
      <c r="P117" s="4">
        <v>1.7087378640776699E-2</v>
      </c>
      <c r="Q117" s="4">
        <v>2.4763619990995047E-2</v>
      </c>
      <c r="R117" s="4">
        <v>4.9426301853486322E-2</v>
      </c>
      <c r="S117" s="4">
        <v>4.5608108108108107E-2</v>
      </c>
      <c r="T117" s="4">
        <v>5.3109713487071976E-2</v>
      </c>
      <c r="U117" s="4">
        <v>5.6372983513561424E-2</v>
      </c>
      <c r="V117" s="4">
        <v>0.14160357880247762</v>
      </c>
      <c r="W117" s="4">
        <v>0.14574067738624702</v>
      </c>
      <c r="X117" s="4">
        <v>0.16356877323420074</v>
      </c>
      <c r="Y117" s="4">
        <v>0.17164959230608404</v>
      </c>
      <c r="Z117" s="4">
        <v>7.7440665524834848E-2</v>
      </c>
      <c r="AA117" s="4">
        <v>0.30126143952510515</v>
      </c>
      <c r="AB117" s="4">
        <v>0.3228287841191067</v>
      </c>
      <c r="AC117" s="4">
        <v>0.26161278335191379</v>
      </c>
      <c r="AD117" s="4">
        <v>0.25196573172162889</v>
      </c>
      <c r="AE117" s="4">
        <v>0.25195263290501385</v>
      </c>
      <c r="AF117" s="4">
        <v>0.22546371330812173</v>
      </c>
      <c r="AG117" s="4">
        <v>0.23612718217034764</v>
      </c>
      <c r="AH117" s="4">
        <v>0.2410585717065577</v>
      </c>
      <c r="AI117" s="4">
        <v>0.20965638872768108</v>
      </c>
      <c r="AJ117" s="4">
        <v>0.18429420480463482</v>
      </c>
      <c r="AK117" s="4">
        <v>0.15989666836348759</v>
      </c>
    </row>
    <row r="118" spans="1:37" x14ac:dyDescent="0.2">
      <c r="A118" s="10" t="s">
        <v>48</v>
      </c>
      <c r="B118" s="6" t="s">
        <v>107</v>
      </c>
      <c r="C118" s="6" t="str">
        <f t="shared" si="1"/>
        <v>Lithuania FALSE Total</v>
      </c>
      <c r="D118" s="6"/>
      <c r="E118" s="11">
        <v>2</v>
      </c>
      <c r="F118" s="12">
        <v>0.31159100925517852</v>
      </c>
      <c r="G118" s="12">
        <v>0.3661744966442953</v>
      </c>
      <c r="H118" s="12">
        <v>0.39040839265642563</v>
      </c>
      <c r="I118" s="12">
        <v>0.42817294281729429</v>
      </c>
      <c r="J118" s="12">
        <v>0.46837222378408772</v>
      </c>
      <c r="K118" s="12">
        <v>0.45844402277039847</v>
      </c>
      <c r="L118" s="12">
        <v>0.47800095648015306</v>
      </c>
      <c r="M118" s="12">
        <v>0.36914235190097261</v>
      </c>
      <c r="N118" s="12">
        <v>0.21719160104986876</v>
      </c>
      <c r="O118" s="12">
        <v>0.38463110566114855</v>
      </c>
      <c r="P118" s="12">
        <v>0.4262135922330097</v>
      </c>
      <c r="Q118" s="12">
        <v>0.37730751913552452</v>
      </c>
      <c r="R118" s="12">
        <v>0.41240070609002649</v>
      </c>
      <c r="S118" s="12">
        <v>0.39816602316602318</v>
      </c>
      <c r="T118" s="12">
        <v>0.42674120661542048</v>
      </c>
      <c r="U118" s="12">
        <v>0.58057082077645805</v>
      </c>
      <c r="V118" s="12">
        <v>0.73640743289745358</v>
      </c>
      <c r="W118" s="12">
        <v>0.76205952788231268</v>
      </c>
      <c r="X118" s="12">
        <v>0.74614976101964947</v>
      </c>
      <c r="Y118" s="12">
        <v>0.68743466443654611</v>
      </c>
      <c r="Z118" s="12">
        <v>0.62649865426963547</v>
      </c>
      <c r="AA118" s="12">
        <v>0.66176106851348004</v>
      </c>
      <c r="AB118" s="12">
        <v>0.59937965260545911</v>
      </c>
      <c r="AC118" s="12">
        <v>0.55084850737024649</v>
      </c>
      <c r="AD118" s="12">
        <v>0.64593357587137656</v>
      </c>
      <c r="AE118" s="12">
        <v>0.56135046611237083</v>
      </c>
      <c r="AF118" s="12">
        <v>0.39474158112731855</v>
      </c>
      <c r="AG118" s="12">
        <v>0.37202964900806629</v>
      </c>
      <c r="AH118" s="12">
        <v>0.39208406304728549</v>
      </c>
      <c r="AI118" s="12">
        <v>0.45005615055886766</v>
      </c>
      <c r="AJ118" s="12">
        <v>0.39010604824612516</v>
      </c>
      <c r="AK118" s="12">
        <v>0.48797556577876944</v>
      </c>
    </row>
    <row r="119" spans="1:37" x14ac:dyDescent="0.2">
      <c r="A119" s="10" t="s">
        <v>48</v>
      </c>
      <c r="B119" s="6" t="s">
        <v>75</v>
      </c>
      <c r="C119" s="6" t="str">
        <f t="shared" si="1"/>
        <v>Lithuania TRUE</v>
      </c>
      <c r="D119" t="s">
        <v>47</v>
      </c>
      <c r="E119" s="2">
        <v>1</v>
      </c>
      <c r="F119" s="4">
        <v>0.68840899074482154</v>
      </c>
      <c r="G119" s="4">
        <v>0.63382550335570464</v>
      </c>
      <c r="H119" s="4">
        <v>0.60959160734357443</v>
      </c>
      <c r="I119" s="4">
        <v>0.57182705718270577</v>
      </c>
      <c r="J119" s="4">
        <v>0.53162777621591228</v>
      </c>
      <c r="K119" s="4">
        <v>0.54155597722960147</v>
      </c>
      <c r="L119" s="4">
        <v>0.52199904351984694</v>
      </c>
      <c r="M119" s="4">
        <v>0.63085764809902745</v>
      </c>
      <c r="N119" s="4">
        <v>0.78280839895013121</v>
      </c>
      <c r="O119" s="4">
        <v>0.61536889433885145</v>
      </c>
      <c r="P119" s="4">
        <v>0.5737864077669903</v>
      </c>
      <c r="Q119" s="4">
        <v>0.62269248086447548</v>
      </c>
      <c r="R119" s="4">
        <v>0.58759929390997356</v>
      </c>
      <c r="S119" s="4">
        <v>0.60183397683397688</v>
      </c>
      <c r="T119" s="4">
        <v>0.57325879338457952</v>
      </c>
      <c r="U119" s="4">
        <v>0.41942917922354195</v>
      </c>
      <c r="V119" s="4">
        <v>0.26359256710254647</v>
      </c>
      <c r="W119" s="4">
        <v>0.23794047211768732</v>
      </c>
      <c r="X119" s="4">
        <v>0.25385023898035053</v>
      </c>
      <c r="Y119" s="4">
        <v>0.31256533556345389</v>
      </c>
      <c r="Z119" s="4">
        <v>0.37350134573036459</v>
      </c>
      <c r="AA119" s="4">
        <v>0.3382389314865199</v>
      </c>
      <c r="AB119" s="4">
        <v>0.40062034739454094</v>
      </c>
      <c r="AC119" s="4">
        <v>0.44915149262975351</v>
      </c>
      <c r="AD119" s="4">
        <v>0.35406642412862338</v>
      </c>
      <c r="AE119" s="4">
        <v>0.43058704963466871</v>
      </c>
      <c r="AF119" s="4">
        <v>0.33540428597154692</v>
      </c>
      <c r="AG119" s="4">
        <v>0.33138803642400766</v>
      </c>
      <c r="AH119" s="4">
        <v>0.32829733411169487</v>
      </c>
      <c r="AI119" s="4">
        <v>0.25163741059248262</v>
      </c>
      <c r="AJ119" s="4">
        <v>0.19614763514075947</v>
      </c>
      <c r="AK119" s="4">
        <v>0.42106737964861535</v>
      </c>
    </row>
    <row r="120" spans="1:37" x14ac:dyDescent="0.2">
      <c r="A120" s="10" t="s">
        <v>48</v>
      </c>
      <c r="B120" s="6" t="s">
        <v>75</v>
      </c>
      <c r="C120" s="6" t="str">
        <f t="shared" si="1"/>
        <v>Lithuania TRUE</v>
      </c>
      <c r="D120" t="s">
        <v>52</v>
      </c>
      <c r="E120" s="2">
        <v>1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8.0624842529604442E-3</v>
      </c>
      <c r="AF120" s="4">
        <v>3.9618224383216279E-2</v>
      </c>
      <c r="AG120" s="4">
        <v>4.1471717730710539E-2</v>
      </c>
      <c r="AH120" s="4">
        <v>5.5831873905429069E-2</v>
      </c>
      <c r="AI120" s="4">
        <v>2.8994791941452679E-2</v>
      </c>
      <c r="AJ120" s="4">
        <v>3.1689613265187211E-2</v>
      </c>
      <c r="AK120" s="4">
        <v>1.1804640408759401E-2</v>
      </c>
    </row>
    <row r="121" spans="1:37" x14ac:dyDescent="0.2">
      <c r="A121" s="10" t="s">
        <v>48</v>
      </c>
      <c r="B121" s="6" t="s">
        <v>75</v>
      </c>
      <c r="C121" s="6" t="str">
        <f t="shared" si="1"/>
        <v>Lithuania TRUE</v>
      </c>
      <c r="D121" t="s">
        <v>58</v>
      </c>
      <c r="E121" s="2">
        <v>1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0.23023590851791825</v>
      </c>
      <c r="AG121" s="4">
        <v>0.25511059683721554</v>
      </c>
      <c r="AH121" s="4">
        <v>0.2237867289355906</v>
      </c>
      <c r="AI121" s="4">
        <v>0.26931164690719706</v>
      </c>
      <c r="AJ121" s="4">
        <v>0.38205670334792813</v>
      </c>
      <c r="AK121" s="4">
        <v>7.9152414163855808E-2</v>
      </c>
    </row>
    <row r="122" spans="1:37" x14ac:dyDescent="0.2">
      <c r="A122" s="7" t="s">
        <v>48</v>
      </c>
      <c r="B122" s="6" t="s">
        <v>108</v>
      </c>
      <c r="C122" s="6" t="str">
        <f t="shared" si="1"/>
        <v>Lithuania TRUE Total</v>
      </c>
      <c r="D122" s="6"/>
      <c r="E122" s="11">
        <v>3</v>
      </c>
      <c r="F122" s="12">
        <v>0.68840899074482154</v>
      </c>
      <c r="G122" s="12">
        <v>0.63382550335570464</v>
      </c>
      <c r="H122" s="12">
        <v>0.60959160734357443</v>
      </c>
      <c r="I122" s="12">
        <v>0.57182705718270577</v>
      </c>
      <c r="J122" s="12">
        <v>0.53162777621591228</v>
      </c>
      <c r="K122" s="12">
        <v>0.54155597722960147</v>
      </c>
      <c r="L122" s="12">
        <v>0.52199904351984694</v>
      </c>
      <c r="M122" s="12">
        <v>0.63085764809902745</v>
      </c>
      <c r="N122" s="12">
        <v>0.78280839895013121</v>
      </c>
      <c r="O122" s="12">
        <v>0.61536889433885145</v>
      </c>
      <c r="P122" s="12">
        <v>0.5737864077669903</v>
      </c>
      <c r="Q122" s="12">
        <v>0.62269248086447548</v>
      </c>
      <c r="R122" s="12">
        <v>0.58759929390997356</v>
      </c>
      <c r="S122" s="12">
        <v>0.60183397683397688</v>
      </c>
      <c r="T122" s="12">
        <v>0.57325879338457952</v>
      </c>
      <c r="U122" s="12">
        <v>0.41942917922354195</v>
      </c>
      <c r="V122" s="12">
        <v>0.26359256710254647</v>
      </c>
      <c r="W122" s="12">
        <v>0.23794047211768732</v>
      </c>
      <c r="X122" s="12">
        <v>0.25385023898035053</v>
      </c>
      <c r="Y122" s="12">
        <v>0.31256533556345389</v>
      </c>
      <c r="Z122" s="12">
        <v>0.37350134573036459</v>
      </c>
      <c r="AA122" s="12">
        <v>0.3382389314865199</v>
      </c>
      <c r="AB122" s="12">
        <v>0.40062034739454094</v>
      </c>
      <c r="AC122" s="12">
        <v>0.44915149262975351</v>
      </c>
      <c r="AD122" s="12">
        <v>0.35406642412862338</v>
      </c>
      <c r="AE122" s="12">
        <v>0.43864953388762912</v>
      </c>
      <c r="AF122" s="12">
        <v>0.60525841887268139</v>
      </c>
      <c r="AG122" s="12">
        <v>0.62797035099193377</v>
      </c>
      <c r="AH122" s="12">
        <v>0.60791593695271451</v>
      </c>
      <c r="AI122" s="12">
        <v>0.54994384944113239</v>
      </c>
      <c r="AJ122" s="12">
        <v>0.60989395175387484</v>
      </c>
      <c r="AK122" s="12">
        <v>0.51202443422123056</v>
      </c>
    </row>
    <row r="123" spans="1:37" x14ac:dyDescent="0.2">
      <c r="A123" s="8" t="s">
        <v>165</v>
      </c>
      <c r="B123" s="8" t="s">
        <v>190</v>
      </c>
      <c r="C123" s="6" t="str">
        <f t="shared" si="1"/>
        <v>Lithuania  Lithuania  Total</v>
      </c>
      <c r="D123" s="8"/>
      <c r="E123" s="13">
        <v>5</v>
      </c>
      <c r="F123" s="14">
        <v>1</v>
      </c>
      <c r="G123" s="14">
        <v>1</v>
      </c>
      <c r="H123" s="14">
        <v>1</v>
      </c>
      <c r="I123" s="14">
        <v>1</v>
      </c>
      <c r="J123" s="14">
        <v>1</v>
      </c>
      <c r="K123" s="14">
        <v>1</v>
      </c>
      <c r="L123" s="14">
        <v>1</v>
      </c>
      <c r="M123" s="14">
        <v>1</v>
      </c>
      <c r="N123" s="14">
        <v>1</v>
      </c>
      <c r="O123" s="14">
        <v>1</v>
      </c>
      <c r="P123" s="14">
        <v>1</v>
      </c>
      <c r="Q123" s="14">
        <v>1</v>
      </c>
      <c r="R123" s="14">
        <v>1</v>
      </c>
      <c r="S123" s="14">
        <v>1</v>
      </c>
      <c r="T123" s="14">
        <v>1</v>
      </c>
      <c r="U123" s="14">
        <v>1</v>
      </c>
      <c r="V123" s="14">
        <v>1</v>
      </c>
      <c r="W123" s="14">
        <v>1</v>
      </c>
      <c r="X123" s="14">
        <v>1</v>
      </c>
      <c r="Y123" s="14">
        <v>1</v>
      </c>
      <c r="Z123" s="14">
        <v>1</v>
      </c>
      <c r="AA123" s="14">
        <v>1</v>
      </c>
      <c r="AB123" s="14">
        <v>1</v>
      </c>
      <c r="AC123" s="14">
        <v>1</v>
      </c>
      <c r="AD123" s="14">
        <v>1</v>
      </c>
      <c r="AE123" s="14">
        <v>1</v>
      </c>
      <c r="AF123" s="14">
        <v>1</v>
      </c>
      <c r="AG123" s="14">
        <v>1</v>
      </c>
      <c r="AH123" s="14">
        <v>1</v>
      </c>
      <c r="AI123" s="14">
        <v>1</v>
      </c>
      <c r="AJ123" s="14">
        <v>1</v>
      </c>
      <c r="AK123" s="14">
        <v>1</v>
      </c>
    </row>
    <row r="124" spans="1:37" x14ac:dyDescent="0.2">
      <c r="A124" s="10" t="s">
        <v>49</v>
      </c>
      <c r="B124" s="6" t="s">
        <v>75</v>
      </c>
      <c r="C124" s="6" t="str">
        <f t="shared" si="1"/>
        <v>Luxembourg TRUE</v>
      </c>
      <c r="D124" t="s">
        <v>35</v>
      </c>
      <c r="E124" s="2">
        <v>1</v>
      </c>
      <c r="F124" s="4">
        <v>0.175502351432236</v>
      </c>
      <c r="G124" s="4">
        <v>0.16587677725118483</v>
      </c>
      <c r="H124" s="4">
        <v>0.1709155397916205</v>
      </c>
      <c r="I124" s="4">
        <v>0.17367829021372327</v>
      </c>
      <c r="J124" s="4">
        <v>0.21099820681410639</v>
      </c>
      <c r="K124" s="4">
        <v>0.24852071005917159</v>
      </c>
      <c r="L124" s="4">
        <v>0.24964985994397759</v>
      </c>
      <c r="M124" s="4">
        <v>0.28614058355437666</v>
      </c>
      <c r="N124" s="4">
        <v>0.3046702429788577</v>
      </c>
      <c r="O124" s="4">
        <v>0.32163554410817774</v>
      </c>
      <c r="P124" s="4">
        <v>0.30514750259798573</v>
      </c>
      <c r="Q124" s="4">
        <v>0.31607787579942154</v>
      </c>
      <c r="R124" s="4">
        <v>0.26028888729852911</v>
      </c>
      <c r="S124" s="4">
        <v>0.24535474208555211</v>
      </c>
      <c r="T124" s="4">
        <v>0.24235903300027203</v>
      </c>
      <c r="U124" s="4">
        <v>0.21254232308087778</v>
      </c>
      <c r="V124" s="4">
        <v>0.24742937645699686</v>
      </c>
      <c r="W124" s="4">
        <v>0.23818490399586362</v>
      </c>
      <c r="X124" s="4">
        <v>0.22315217281492641</v>
      </c>
      <c r="Y124" s="4">
        <v>0.15051676454452589</v>
      </c>
      <c r="Z124" s="4">
        <v>0.153555527775908</v>
      </c>
      <c r="AA124" s="4">
        <v>0.18594684020213237</v>
      </c>
      <c r="AB124" s="4">
        <v>0.15429662491544241</v>
      </c>
      <c r="AC124" s="4">
        <v>0.1371655415641834</v>
      </c>
      <c r="AD124" s="4">
        <v>2.6551260878908967E-2</v>
      </c>
      <c r="AE124" s="4">
        <v>3.4006959928871205E-2</v>
      </c>
      <c r="AF124" s="4">
        <v>4.051076435211319E-2</v>
      </c>
      <c r="AG124" s="4">
        <v>7.0265862616282676E-2</v>
      </c>
      <c r="AH124" s="4">
        <v>5.113138970254516E-2</v>
      </c>
      <c r="AI124" s="4">
        <v>3.5215738274328494E-2</v>
      </c>
      <c r="AJ124" s="4">
        <v>5.9591108296440445E-2</v>
      </c>
      <c r="AK124" s="4">
        <v>0.17933719721865288</v>
      </c>
    </row>
    <row r="125" spans="1:37" x14ac:dyDescent="0.2">
      <c r="A125" s="10" t="s">
        <v>49</v>
      </c>
      <c r="B125" s="6" t="s">
        <v>75</v>
      </c>
      <c r="C125" s="6" t="str">
        <f t="shared" si="1"/>
        <v>Luxembourg TRUE</v>
      </c>
      <c r="D125" t="s">
        <v>42</v>
      </c>
      <c r="E125" s="2">
        <v>1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6.5296403096916896E-3</v>
      </c>
      <c r="Q125" s="4">
        <v>2.5849568936465853E-8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4.3313575198744104E-2</v>
      </c>
      <c r="AD125" s="4">
        <v>0.16057444891495345</v>
      </c>
      <c r="AE125" s="4">
        <v>0.14016190180422158</v>
      </c>
      <c r="AF125" s="4">
        <v>0.1475553266074946</v>
      </c>
      <c r="AG125" s="4">
        <v>0.117384748152759</v>
      </c>
      <c r="AH125" s="4">
        <v>0.1724072462747312</v>
      </c>
      <c r="AI125" s="4">
        <v>0.19623426113894787</v>
      </c>
      <c r="AJ125" s="4">
        <v>0.17652941632244429</v>
      </c>
      <c r="AK125" s="4">
        <v>4.2210440321457793E-2</v>
      </c>
    </row>
    <row r="126" spans="1:37" x14ac:dyDescent="0.2">
      <c r="A126" s="10" t="s">
        <v>49</v>
      </c>
      <c r="B126" s="6" t="s">
        <v>75</v>
      </c>
      <c r="C126" s="6" t="str">
        <f t="shared" si="1"/>
        <v>Luxembourg TRUE</v>
      </c>
      <c r="D126" t="s">
        <v>43</v>
      </c>
      <c r="E126" s="2">
        <v>1</v>
      </c>
      <c r="F126" s="4">
        <v>0.82449764856776397</v>
      </c>
      <c r="G126" s="4">
        <v>0.83412322274881512</v>
      </c>
      <c r="H126" s="4">
        <v>0.82908446020837956</v>
      </c>
      <c r="I126" s="4">
        <v>0.82632170978627673</v>
      </c>
      <c r="J126" s="4">
        <v>0.78900179318589359</v>
      </c>
      <c r="K126" s="4">
        <v>0.75147928994082835</v>
      </c>
      <c r="L126" s="4">
        <v>0.75035014005602241</v>
      </c>
      <c r="M126" s="4">
        <v>0.71385941644562334</v>
      </c>
      <c r="N126" s="4">
        <v>0.6953297570211423</v>
      </c>
      <c r="O126" s="4">
        <v>0.67836445589182226</v>
      </c>
      <c r="P126" s="4">
        <v>0.68832285709232255</v>
      </c>
      <c r="Q126" s="4">
        <v>0.68392209835100959</v>
      </c>
      <c r="R126" s="4">
        <v>0.73971111270147094</v>
      </c>
      <c r="S126" s="4">
        <v>0.75464525791444792</v>
      </c>
      <c r="T126" s="4">
        <v>0.75764096699972794</v>
      </c>
      <c r="U126" s="4">
        <v>0.78745767691912216</v>
      </c>
      <c r="V126" s="4">
        <v>0.75257062354300308</v>
      </c>
      <c r="W126" s="4">
        <v>0.76181509600413633</v>
      </c>
      <c r="X126" s="4">
        <v>0.77684782718507361</v>
      </c>
      <c r="Y126" s="4">
        <v>0.84948323545547411</v>
      </c>
      <c r="Z126" s="4">
        <v>0.84644447222409203</v>
      </c>
      <c r="AA126" s="4">
        <v>0.81405315979786763</v>
      </c>
      <c r="AB126" s="4">
        <v>0.84570337508455762</v>
      </c>
      <c r="AC126" s="4">
        <v>0.81952088323707251</v>
      </c>
      <c r="AD126" s="4">
        <v>0.81287429020613755</v>
      </c>
      <c r="AE126" s="4">
        <v>0.82583113826690724</v>
      </c>
      <c r="AF126" s="4">
        <v>0.8119339090403922</v>
      </c>
      <c r="AG126" s="4">
        <v>0.81234938923095834</v>
      </c>
      <c r="AH126" s="4">
        <v>0.7764613640227237</v>
      </c>
      <c r="AI126" s="4">
        <v>0.76855000058672363</v>
      </c>
      <c r="AJ126" s="4">
        <v>0.76387947538111522</v>
      </c>
      <c r="AK126" s="4">
        <v>0.77845236245988936</v>
      </c>
    </row>
    <row r="127" spans="1:37" x14ac:dyDescent="0.2">
      <c r="A127" s="7" t="s">
        <v>49</v>
      </c>
      <c r="B127" s="6" t="s">
        <v>108</v>
      </c>
      <c r="C127" s="6" t="str">
        <f t="shared" si="1"/>
        <v>Luxembourg TRUE Total</v>
      </c>
      <c r="D127" s="6"/>
      <c r="E127" s="11">
        <v>3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1</v>
      </c>
      <c r="W127" s="12">
        <v>1</v>
      </c>
      <c r="X127" s="12">
        <v>1</v>
      </c>
      <c r="Y127" s="12">
        <v>1</v>
      </c>
      <c r="Z127" s="12">
        <v>1</v>
      </c>
      <c r="AA127" s="12">
        <v>1</v>
      </c>
      <c r="AB127" s="12">
        <v>1</v>
      </c>
      <c r="AC127" s="12">
        <v>1</v>
      </c>
      <c r="AD127" s="12">
        <v>1</v>
      </c>
      <c r="AE127" s="12">
        <v>1</v>
      </c>
      <c r="AF127" s="12">
        <v>1</v>
      </c>
      <c r="AG127" s="12">
        <v>1</v>
      </c>
      <c r="AH127" s="12">
        <v>1</v>
      </c>
      <c r="AI127" s="12">
        <v>1</v>
      </c>
      <c r="AJ127" s="12">
        <v>1</v>
      </c>
      <c r="AK127" s="12">
        <v>1</v>
      </c>
    </row>
    <row r="128" spans="1:37" x14ac:dyDescent="0.2">
      <c r="A128" s="8" t="s">
        <v>166</v>
      </c>
      <c r="B128" s="8" t="s">
        <v>191</v>
      </c>
      <c r="C128" s="6" t="str">
        <f t="shared" si="1"/>
        <v>Luxembourg  Luxembourg  Total</v>
      </c>
      <c r="D128" s="8"/>
      <c r="E128" s="13">
        <v>3</v>
      </c>
      <c r="F128" s="14">
        <v>1</v>
      </c>
      <c r="G128" s="14">
        <v>1</v>
      </c>
      <c r="H128" s="14">
        <v>1</v>
      </c>
      <c r="I128" s="14">
        <v>1</v>
      </c>
      <c r="J128" s="14">
        <v>1</v>
      </c>
      <c r="K128" s="14">
        <v>1</v>
      </c>
      <c r="L128" s="14">
        <v>1</v>
      </c>
      <c r="M128" s="14">
        <v>1</v>
      </c>
      <c r="N128" s="14">
        <v>1</v>
      </c>
      <c r="O128" s="14">
        <v>1</v>
      </c>
      <c r="P128" s="14">
        <v>1</v>
      </c>
      <c r="Q128" s="14">
        <v>1</v>
      </c>
      <c r="R128" s="14">
        <v>1</v>
      </c>
      <c r="S128" s="14">
        <v>1</v>
      </c>
      <c r="T128" s="14">
        <v>1</v>
      </c>
      <c r="U128" s="14">
        <v>1</v>
      </c>
      <c r="V128" s="14">
        <v>1</v>
      </c>
      <c r="W128" s="14">
        <v>1</v>
      </c>
      <c r="X128" s="14">
        <v>1</v>
      </c>
      <c r="Y128" s="14">
        <v>1</v>
      </c>
      <c r="Z128" s="14">
        <v>1</v>
      </c>
      <c r="AA128" s="14">
        <v>1</v>
      </c>
      <c r="AB128" s="14">
        <v>1</v>
      </c>
      <c r="AC128" s="14">
        <v>1</v>
      </c>
      <c r="AD128" s="14">
        <v>1</v>
      </c>
      <c r="AE128" s="14">
        <v>1</v>
      </c>
      <c r="AF128" s="14">
        <v>1</v>
      </c>
      <c r="AG128" s="14">
        <v>1</v>
      </c>
      <c r="AH128" s="14">
        <v>1</v>
      </c>
      <c r="AI128" s="14">
        <v>1</v>
      </c>
      <c r="AJ128" s="14">
        <v>1</v>
      </c>
      <c r="AK128" s="14">
        <v>1</v>
      </c>
    </row>
    <row r="129" spans="1:37" x14ac:dyDescent="0.2">
      <c r="A129" s="10" t="s">
        <v>50</v>
      </c>
      <c r="B129" s="6" t="s">
        <v>75</v>
      </c>
      <c r="C129" s="6" t="str">
        <f t="shared" si="1"/>
        <v>Malta TRUE</v>
      </c>
      <c r="D129" t="s">
        <v>46</v>
      </c>
      <c r="E129" s="2">
        <v>1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1</v>
      </c>
      <c r="AF129" s="4">
        <v>1</v>
      </c>
      <c r="AG129" s="4">
        <v>1</v>
      </c>
      <c r="AH129" s="4">
        <v>1</v>
      </c>
      <c r="AI129" s="4">
        <v>1</v>
      </c>
      <c r="AJ129" s="4">
        <v>1</v>
      </c>
      <c r="AK129" s="4">
        <v>1</v>
      </c>
    </row>
    <row r="130" spans="1:37" x14ac:dyDescent="0.2">
      <c r="A130" s="7" t="s">
        <v>50</v>
      </c>
      <c r="B130" s="6" t="s">
        <v>108</v>
      </c>
      <c r="C130" s="6" t="str">
        <f t="shared" si="1"/>
        <v>Malta TRUE Total</v>
      </c>
      <c r="D130" s="6"/>
      <c r="E130" s="11">
        <v>1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1</v>
      </c>
      <c r="AF130" s="12">
        <v>1</v>
      </c>
      <c r="AG130" s="12">
        <v>1</v>
      </c>
      <c r="AH130" s="12">
        <v>1</v>
      </c>
      <c r="AI130" s="12">
        <v>1</v>
      </c>
      <c r="AJ130" s="12">
        <v>1</v>
      </c>
      <c r="AK130" s="12">
        <v>1</v>
      </c>
    </row>
    <row r="131" spans="1:37" x14ac:dyDescent="0.2">
      <c r="A131" s="8" t="s">
        <v>167</v>
      </c>
      <c r="B131" s="8" t="s">
        <v>192</v>
      </c>
      <c r="C131" s="6" t="str">
        <f t="shared" ref="C131:C194" si="2">A131&amp;" "&amp;B131</f>
        <v>Malta  Malta  Total</v>
      </c>
      <c r="D131" s="8"/>
      <c r="E131" s="13">
        <v>1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1</v>
      </c>
      <c r="AF131" s="14">
        <v>1</v>
      </c>
      <c r="AG131" s="14">
        <v>1</v>
      </c>
      <c r="AH131" s="14">
        <v>1</v>
      </c>
      <c r="AI131" s="14">
        <v>1</v>
      </c>
      <c r="AJ131" s="14">
        <v>1</v>
      </c>
      <c r="AK131" s="14">
        <v>1</v>
      </c>
    </row>
    <row r="132" spans="1:37" x14ac:dyDescent="0.2">
      <c r="A132" s="10" t="s">
        <v>51</v>
      </c>
      <c r="B132" s="6" t="s">
        <v>74</v>
      </c>
      <c r="C132" s="6" t="str">
        <f t="shared" si="2"/>
        <v>Netherlands (the) FALSE</v>
      </c>
      <c r="D132" t="s">
        <v>64</v>
      </c>
      <c r="E132" s="2">
        <v>1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9.962640099626401E-5</v>
      </c>
      <c r="S132" s="4">
        <v>4.8890192627358954E-4</v>
      </c>
      <c r="T132" s="4">
        <v>0</v>
      </c>
      <c r="U132" s="4">
        <v>0</v>
      </c>
      <c r="V132" s="4">
        <v>0</v>
      </c>
      <c r="W132" s="4">
        <v>0</v>
      </c>
      <c r="X132" s="4">
        <v>0.12364320903592742</v>
      </c>
      <c r="Y132" s="4">
        <v>0.18204763137457936</v>
      </c>
      <c r="Z132" s="4">
        <v>8.5156901751909125E-2</v>
      </c>
      <c r="AA132" s="4">
        <v>0.16855737375765487</v>
      </c>
      <c r="AB132" s="4">
        <v>0.17699808735459191</v>
      </c>
      <c r="AC132" s="4">
        <v>0.12600422832980973</v>
      </c>
      <c r="AD132" s="4">
        <v>0.16633175009134088</v>
      </c>
      <c r="AE132" s="4">
        <v>0.18757610568283839</v>
      </c>
      <c r="AF132" s="4">
        <v>0.1740191594754919</v>
      </c>
      <c r="AG132" s="4">
        <v>0.22368521212844664</v>
      </c>
      <c r="AH132" s="4">
        <v>0.14593624290470705</v>
      </c>
      <c r="AI132" s="4">
        <v>0.13158064581230677</v>
      </c>
      <c r="AJ132" s="4">
        <v>0.24025515485613624</v>
      </c>
      <c r="AK132" s="4">
        <v>8.457984164525971E-2</v>
      </c>
    </row>
    <row r="133" spans="1:37" x14ac:dyDescent="0.2">
      <c r="A133" s="10" t="s">
        <v>51</v>
      </c>
      <c r="B133" s="6" t="s">
        <v>74</v>
      </c>
      <c r="C133" s="6" t="str">
        <f t="shared" si="2"/>
        <v>Netherlands (the) FALSE</v>
      </c>
      <c r="D133" t="s">
        <v>59</v>
      </c>
      <c r="E133" s="2">
        <v>1</v>
      </c>
      <c r="F133" s="4">
        <v>0</v>
      </c>
      <c r="G133" s="4">
        <v>1.0227040294538761E-4</v>
      </c>
      <c r="H133" s="4">
        <v>5.6141926790927469E-4</v>
      </c>
      <c r="I133" s="4">
        <v>0</v>
      </c>
      <c r="J133" s="4">
        <v>1.1981566820276498E-3</v>
      </c>
      <c r="K133" s="4">
        <v>1.1436680858168461E-2</v>
      </c>
      <c r="L133" s="4">
        <v>0</v>
      </c>
      <c r="M133" s="4">
        <v>1.7547875181200886E-3</v>
      </c>
      <c r="N133" s="4">
        <v>5.3130619584763773E-3</v>
      </c>
      <c r="O133" s="4">
        <v>1.8889308651303362E-4</v>
      </c>
      <c r="P133" s="4">
        <v>4.5701750377039444E-5</v>
      </c>
      <c r="Q133" s="4">
        <v>0</v>
      </c>
      <c r="R133" s="4">
        <v>5.917808219178082E-2</v>
      </c>
      <c r="S133" s="4">
        <v>6.6001760046934584E-3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2.5591338213711147E-3</v>
      </c>
    </row>
    <row r="134" spans="1:37" x14ac:dyDescent="0.2">
      <c r="A134" s="10" t="s">
        <v>51</v>
      </c>
      <c r="B134" s="6" t="s">
        <v>107</v>
      </c>
      <c r="C134" s="6" t="str">
        <f t="shared" si="2"/>
        <v>Netherlands (the) FALSE Total</v>
      </c>
      <c r="D134" s="6"/>
      <c r="E134" s="11">
        <v>2</v>
      </c>
      <c r="F134" s="12">
        <v>0</v>
      </c>
      <c r="G134" s="12">
        <v>1.0227040294538761E-4</v>
      </c>
      <c r="H134" s="12">
        <v>5.6141926790927469E-4</v>
      </c>
      <c r="I134" s="12">
        <v>0</v>
      </c>
      <c r="J134" s="12">
        <v>1.1981566820276498E-3</v>
      </c>
      <c r="K134" s="12">
        <v>1.1436680858168461E-2</v>
      </c>
      <c r="L134" s="12">
        <v>0</v>
      </c>
      <c r="M134" s="12">
        <v>1.7547875181200886E-3</v>
      </c>
      <c r="N134" s="12">
        <v>5.3130619584763773E-3</v>
      </c>
      <c r="O134" s="12">
        <v>1.8889308651303362E-4</v>
      </c>
      <c r="P134" s="12">
        <v>4.5701750377039444E-5</v>
      </c>
      <c r="Q134" s="12">
        <v>0</v>
      </c>
      <c r="R134" s="12">
        <v>5.9277708592777083E-2</v>
      </c>
      <c r="S134" s="12">
        <v>7.0890779309670483E-3</v>
      </c>
      <c r="T134" s="12">
        <v>0</v>
      </c>
      <c r="U134" s="12">
        <v>0</v>
      </c>
      <c r="V134" s="12">
        <v>0</v>
      </c>
      <c r="W134" s="12">
        <v>0</v>
      </c>
      <c r="X134" s="12">
        <v>0.12364320903592742</v>
      </c>
      <c r="Y134" s="12">
        <v>0.18204763137457936</v>
      </c>
      <c r="Z134" s="12">
        <v>8.5156901751909125E-2</v>
      </c>
      <c r="AA134" s="12">
        <v>0.16855737375765487</v>
      </c>
      <c r="AB134" s="12">
        <v>0.17699808735459191</v>
      </c>
      <c r="AC134" s="12">
        <v>0.12600422832980973</v>
      </c>
      <c r="AD134" s="12">
        <v>0.16633175009134088</v>
      </c>
      <c r="AE134" s="12">
        <v>0.18757610568283839</v>
      </c>
      <c r="AF134" s="12">
        <v>0.1740191594754919</v>
      </c>
      <c r="AG134" s="12">
        <v>0.22368521212844664</v>
      </c>
      <c r="AH134" s="12">
        <v>0.14593624290470705</v>
      </c>
      <c r="AI134" s="12">
        <v>0.13158064581230677</v>
      </c>
      <c r="AJ134" s="12">
        <v>0.24025515485613624</v>
      </c>
      <c r="AK134" s="12">
        <v>8.7138975466630825E-2</v>
      </c>
    </row>
    <row r="135" spans="1:37" x14ac:dyDescent="0.2">
      <c r="A135" s="10" t="s">
        <v>51</v>
      </c>
      <c r="B135" s="6" t="s">
        <v>75</v>
      </c>
      <c r="C135" s="6" t="str">
        <f t="shared" si="2"/>
        <v>Netherlands (the) TRUE</v>
      </c>
      <c r="D135" t="s">
        <v>34</v>
      </c>
      <c r="E135" s="2">
        <v>1</v>
      </c>
      <c r="F135" s="4">
        <v>0</v>
      </c>
      <c r="G135" s="4">
        <v>0</v>
      </c>
      <c r="H135" s="4">
        <v>2.5825286323826633E-3</v>
      </c>
      <c r="I135" s="4">
        <v>1.5134317063942491E-3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1.0381831794359871E-2</v>
      </c>
      <c r="R135" s="4">
        <v>2.5155666251556661E-2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1.2242166880859276E-3</v>
      </c>
    </row>
    <row r="136" spans="1:37" x14ac:dyDescent="0.2">
      <c r="A136" s="10" t="s">
        <v>51</v>
      </c>
      <c r="B136" s="6" t="s">
        <v>75</v>
      </c>
      <c r="C136" s="6" t="str">
        <f t="shared" si="2"/>
        <v>Netherlands (the) TRUE</v>
      </c>
      <c r="D136" t="s">
        <v>35</v>
      </c>
      <c r="E136" s="2">
        <v>1</v>
      </c>
      <c r="F136" s="4">
        <v>1.2707924372352516E-2</v>
      </c>
      <c r="G136" s="4">
        <v>1.534056044180814E-2</v>
      </c>
      <c r="H136" s="4">
        <v>3.3460588367392768E-2</v>
      </c>
      <c r="I136" s="4">
        <v>0.10319712447975785</v>
      </c>
      <c r="J136" s="4">
        <v>8.7649769585253459E-2</v>
      </c>
      <c r="K136" s="4">
        <v>7.329493279906503E-2</v>
      </c>
      <c r="L136" s="4">
        <v>5.0584691708008507E-2</v>
      </c>
      <c r="M136" s="4">
        <v>4.4174868390936144E-2</v>
      </c>
      <c r="N136" s="4">
        <v>4.86349517737453E-2</v>
      </c>
      <c r="O136" s="4">
        <v>4.5098224404986779E-2</v>
      </c>
      <c r="P136" s="4">
        <v>0.10433709611078104</v>
      </c>
      <c r="Q136" s="4">
        <v>0.12902420763663588</v>
      </c>
      <c r="R136" s="4">
        <v>0.40019925280199253</v>
      </c>
      <c r="S136" s="4">
        <v>0.46978586095629216</v>
      </c>
      <c r="T136" s="4">
        <v>0.18934828311142257</v>
      </c>
      <c r="U136" s="4">
        <v>0.18699084040352876</v>
      </c>
      <c r="V136" s="4">
        <v>0.18353689753528851</v>
      </c>
      <c r="W136" s="4">
        <v>0.22036467581965438</v>
      </c>
      <c r="X136" s="4">
        <v>0.11951776344775103</v>
      </c>
      <c r="Y136" s="4">
        <v>0.24411079471913022</v>
      </c>
      <c r="Z136" s="4">
        <v>0.34133350445998845</v>
      </c>
      <c r="AA136" s="4">
        <v>0.35182210621423554</v>
      </c>
      <c r="AB136" s="4">
        <v>0.11591885366694886</v>
      </c>
      <c r="AC136" s="4">
        <v>0.13249773482331623</v>
      </c>
      <c r="AD136" s="4">
        <v>9.258920959688223E-2</v>
      </c>
      <c r="AE136" s="4">
        <v>3.3266892051294614E-2</v>
      </c>
      <c r="AF136" s="4">
        <v>0.12557792963492642</v>
      </c>
      <c r="AG136" s="4">
        <v>9.7473309891423415E-2</v>
      </c>
      <c r="AH136" s="4">
        <v>6.6837475162051754E-2</v>
      </c>
      <c r="AI136" s="4">
        <v>0.22620225349534756</v>
      </c>
      <c r="AJ136" s="4">
        <v>0.19665570582224298</v>
      </c>
      <c r="AK136" s="4">
        <v>0.15271635800080524</v>
      </c>
    </row>
    <row r="137" spans="1:37" x14ac:dyDescent="0.2">
      <c r="A137" s="10" t="s">
        <v>51</v>
      </c>
      <c r="B137" s="6" t="s">
        <v>75</v>
      </c>
      <c r="C137" s="6" t="str">
        <f t="shared" si="2"/>
        <v>Netherlands (the) TRUE</v>
      </c>
      <c r="D137" t="s">
        <v>39</v>
      </c>
      <c r="E137" s="2">
        <v>1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9.9825305714998754E-5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3.0897092084232428E-2</v>
      </c>
      <c r="AJ137" s="4">
        <v>0.10824863814441454</v>
      </c>
      <c r="AK137" s="4">
        <v>4.3993480206114917E-3</v>
      </c>
    </row>
    <row r="138" spans="1:37" x14ac:dyDescent="0.2">
      <c r="A138" s="10" t="s">
        <v>51</v>
      </c>
      <c r="B138" s="6" t="s">
        <v>75</v>
      </c>
      <c r="C138" s="6" t="str">
        <f t="shared" si="2"/>
        <v>Netherlands (the) TRUE</v>
      </c>
      <c r="D138" t="s">
        <v>41</v>
      </c>
      <c r="E138" s="2">
        <v>1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1.7982565379825653E-2</v>
      </c>
      <c r="S138" s="4">
        <v>5.51481372836609E-2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2.4240141603190774E-3</v>
      </c>
    </row>
    <row r="139" spans="1:37" x14ac:dyDescent="0.2">
      <c r="A139" s="10" t="s">
        <v>51</v>
      </c>
      <c r="B139" s="6" t="s">
        <v>75</v>
      </c>
      <c r="C139" s="6" t="str">
        <f t="shared" si="2"/>
        <v>Netherlands (the) TRUE</v>
      </c>
      <c r="D139" t="s">
        <v>42</v>
      </c>
      <c r="E139" s="2">
        <v>1</v>
      </c>
      <c r="F139" s="4">
        <v>0.46657712573612975</v>
      </c>
      <c r="G139" s="4">
        <v>0.47259153201063614</v>
      </c>
      <c r="H139" s="4">
        <v>0.45587244554233103</v>
      </c>
      <c r="I139" s="4">
        <v>0.40361331819901625</v>
      </c>
      <c r="J139" s="4">
        <v>0.39843317972350228</v>
      </c>
      <c r="K139" s="4">
        <v>0.42975206611570249</v>
      </c>
      <c r="L139" s="4">
        <v>0.30324238128986536</v>
      </c>
      <c r="M139" s="4">
        <v>0.25856412603952089</v>
      </c>
      <c r="N139" s="4">
        <v>0.26508092202059835</v>
      </c>
      <c r="O139" s="4">
        <v>0.29670381564034759</v>
      </c>
      <c r="P139" s="4">
        <v>0.24029980348247337</v>
      </c>
      <c r="Q139" s="4">
        <v>0.15373097080109807</v>
      </c>
      <c r="R139" s="4">
        <v>8.9763387297633876E-2</v>
      </c>
      <c r="S139" s="4">
        <v>2.9529676346924806E-2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8.7936852181299929E-2</v>
      </c>
    </row>
    <row r="140" spans="1:37" x14ac:dyDescent="0.2">
      <c r="A140" s="10" t="s">
        <v>51</v>
      </c>
      <c r="B140" s="6" t="s">
        <v>75</v>
      </c>
      <c r="C140" s="6" t="str">
        <f t="shared" si="2"/>
        <v>Netherlands (the) TRUE</v>
      </c>
      <c r="D140" t="s">
        <v>43</v>
      </c>
      <c r="E140" s="2">
        <v>1</v>
      </c>
      <c r="F140" s="4">
        <v>0.52071494989151768</v>
      </c>
      <c r="G140" s="4">
        <v>0.5119656371446103</v>
      </c>
      <c r="H140" s="4">
        <v>0.50752301818998424</v>
      </c>
      <c r="I140" s="4">
        <v>0.49167612561483165</v>
      </c>
      <c r="J140" s="4">
        <v>0.51271889400921655</v>
      </c>
      <c r="K140" s="4">
        <v>0.48551632022706404</v>
      </c>
      <c r="L140" s="4">
        <v>0.64617292700212614</v>
      </c>
      <c r="M140" s="4">
        <v>0.69550621805142288</v>
      </c>
      <c r="N140" s="4">
        <v>0.68097106424718001</v>
      </c>
      <c r="O140" s="4">
        <v>0.6441254250094447</v>
      </c>
      <c r="P140" s="4">
        <v>0.65472327590146706</v>
      </c>
      <c r="Q140" s="4">
        <v>0.70566508609932621</v>
      </c>
      <c r="R140" s="4">
        <v>0.36677459526774597</v>
      </c>
      <c r="S140" s="4">
        <v>0.42915811088295686</v>
      </c>
      <c r="T140" s="4">
        <v>0.8106517168885774</v>
      </c>
      <c r="U140" s="4">
        <v>0.81300915959647124</v>
      </c>
      <c r="V140" s="4">
        <v>0.81646310246471143</v>
      </c>
      <c r="W140" s="4">
        <v>0.77963532418034565</v>
      </c>
      <c r="X140" s="4">
        <v>0.75683902751632159</v>
      </c>
      <c r="Y140" s="4">
        <v>0.57384157390629043</v>
      </c>
      <c r="Z140" s="4">
        <v>0.5735095937881024</v>
      </c>
      <c r="AA140" s="4">
        <v>0.47962052002810962</v>
      </c>
      <c r="AB140" s="4">
        <v>0.70708305897845924</v>
      </c>
      <c r="AC140" s="4">
        <v>0.7414980368468741</v>
      </c>
      <c r="AD140" s="4">
        <v>0.74107904031177685</v>
      </c>
      <c r="AE140" s="4">
        <v>0.77915700226586704</v>
      </c>
      <c r="AF140" s="4">
        <v>0.70040291088958162</v>
      </c>
      <c r="AG140" s="4">
        <v>0.67884147798012995</v>
      </c>
      <c r="AH140" s="4">
        <v>0.78722628193324118</v>
      </c>
      <c r="AI140" s="4">
        <v>0.6113200086081132</v>
      </c>
      <c r="AJ140" s="4">
        <v>0.45484050117720626</v>
      </c>
      <c r="AK140" s="4">
        <v>0.66198041348045622</v>
      </c>
    </row>
    <row r="141" spans="1:37" x14ac:dyDescent="0.2">
      <c r="A141" s="10" t="s">
        <v>51</v>
      </c>
      <c r="B141" s="6" t="s">
        <v>75</v>
      </c>
      <c r="C141" s="6" t="str">
        <f t="shared" si="2"/>
        <v>Netherlands (the) TRUE</v>
      </c>
      <c r="D141" t="s">
        <v>57</v>
      </c>
      <c r="E141" s="2">
        <v>1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4.2534467585802292E-3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1.4163145194611131E-4</v>
      </c>
    </row>
    <row r="142" spans="1:37" x14ac:dyDescent="0.2">
      <c r="A142" s="10" t="s">
        <v>51</v>
      </c>
      <c r="B142" s="6" t="s">
        <v>75</v>
      </c>
      <c r="C142" s="6" t="str">
        <f t="shared" si="2"/>
        <v>Netherlands (the) TRUE</v>
      </c>
      <c r="D142" t="s">
        <v>58</v>
      </c>
      <c r="E142" s="2">
        <v>1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1.3883641858707971E-2</v>
      </c>
      <c r="P142" s="4">
        <v>5.9412275490151271E-4</v>
      </c>
      <c r="Q142" s="4">
        <v>1.0980783628649863E-3</v>
      </c>
      <c r="R142" s="4">
        <v>4.0846824408468242E-2</v>
      </c>
      <c r="S142" s="4">
        <v>5.0356898406179722E-3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2.0381905498451881E-3</v>
      </c>
    </row>
    <row r="143" spans="1:37" x14ac:dyDescent="0.2">
      <c r="A143" s="7" t="s">
        <v>51</v>
      </c>
      <c r="B143" s="6" t="s">
        <v>108</v>
      </c>
      <c r="C143" s="6" t="str">
        <f t="shared" si="2"/>
        <v>Netherlands (the) TRUE Total</v>
      </c>
      <c r="D143" s="6"/>
      <c r="E143" s="11">
        <v>8</v>
      </c>
      <c r="F143" s="12">
        <v>1</v>
      </c>
      <c r="G143" s="12">
        <v>0.99989772959705459</v>
      </c>
      <c r="H143" s="12">
        <v>0.99943858073209069</v>
      </c>
      <c r="I143" s="12">
        <v>1</v>
      </c>
      <c r="J143" s="12">
        <v>0.99880184331797239</v>
      </c>
      <c r="K143" s="12">
        <v>0.98856331914183149</v>
      </c>
      <c r="L143" s="12">
        <v>1</v>
      </c>
      <c r="M143" s="12">
        <v>0.99824521248187992</v>
      </c>
      <c r="N143" s="12">
        <v>0.99468693804152364</v>
      </c>
      <c r="O143" s="12">
        <v>0.99981110691348696</v>
      </c>
      <c r="P143" s="12">
        <v>0.99995429824962301</v>
      </c>
      <c r="Q143" s="12">
        <v>1</v>
      </c>
      <c r="R143" s="12">
        <v>0.94072229140722297</v>
      </c>
      <c r="S143" s="12">
        <v>0.99291092206903298</v>
      </c>
      <c r="T143" s="12">
        <v>1</v>
      </c>
      <c r="U143" s="12">
        <v>1</v>
      </c>
      <c r="V143" s="12">
        <v>1</v>
      </c>
      <c r="W143" s="12">
        <v>1</v>
      </c>
      <c r="X143" s="12">
        <v>0.8763567909640726</v>
      </c>
      <c r="Y143" s="12">
        <v>0.81795236862542064</v>
      </c>
      <c r="Z143" s="12">
        <v>0.91484309824809085</v>
      </c>
      <c r="AA143" s="12">
        <v>0.83144262624234511</v>
      </c>
      <c r="AB143" s="12">
        <v>0.82300191264540812</v>
      </c>
      <c r="AC143" s="12">
        <v>0.87399577167019027</v>
      </c>
      <c r="AD143" s="12">
        <v>0.83366824990865906</v>
      </c>
      <c r="AE143" s="12">
        <v>0.81242389431716167</v>
      </c>
      <c r="AF143" s="12">
        <v>0.82598084052450804</v>
      </c>
      <c r="AG143" s="12">
        <v>0.77631478787155339</v>
      </c>
      <c r="AH143" s="12">
        <v>0.85406375709529292</v>
      </c>
      <c r="AI143" s="12">
        <v>0.86841935418769323</v>
      </c>
      <c r="AJ143" s="12">
        <v>0.75974484514386376</v>
      </c>
      <c r="AK143" s="12">
        <v>0.91286102453336915</v>
      </c>
    </row>
    <row r="144" spans="1:37" x14ac:dyDescent="0.2">
      <c r="A144" s="8" t="s">
        <v>168</v>
      </c>
      <c r="B144" s="8" t="s">
        <v>193</v>
      </c>
      <c r="C144" s="6" t="str">
        <f t="shared" si="2"/>
        <v>Netherlands (the)  Netherlands (the)  Total</v>
      </c>
      <c r="D144" s="8"/>
      <c r="E144" s="13">
        <v>10</v>
      </c>
      <c r="F144" s="14">
        <v>1</v>
      </c>
      <c r="G144" s="14">
        <v>1</v>
      </c>
      <c r="H144" s="14">
        <v>1</v>
      </c>
      <c r="I144" s="14">
        <v>1</v>
      </c>
      <c r="J144" s="14">
        <v>1</v>
      </c>
      <c r="K144" s="14">
        <v>1</v>
      </c>
      <c r="L144" s="14">
        <v>1</v>
      </c>
      <c r="M144" s="14">
        <v>1</v>
      </c>
      <c r="N144" s="14">
        <v>1</v>
      </c>
      <c r="O144" s="14">
        <v>1</v>
      </c>
      <c r="P144" s="14">
        <v>1</v>
      </c>
      <c r="Q144" s="14">
        <v>1</v>
      </c>
      <c r="R144" s="14">
        <v>1</v>
      </c>
      <c r="S144" s="14">
        <v>1</v>
      </c>
      <c r="T144" s="14">
        <v>1</v>
      </c>
      <c r="U144" s="14">
        <v>1</v>
      </c>
      <c r="V144" s="14">
        <v>1</v>
      </c>
      <c r="W144" s="14">
        <v>1</v>
      </c>
      <c r="X144" s="14">
        <v>1</v>
      </c>
      <c r="Y144" s="14">
        <v>1</v>
      </c>
      <c r="Z144" s="14">
        <v>1</v>
      </c>
      <c r="AA144" s="14">
        <v>1</v>
      </c>
      <c r="AB144" s="14">
        <v>1</v>
      </c>
      <c r="AC144" s="14">
        <v>1</v>
      </c>
      <c r="AD144" s="14">
        <v>1</v>
      </c>
      <c r="AE144" s="14">
        <v>1</v>
      </c>
      <c r="AF144" s="14">
        <v>1</v>
      </c>
      <c r="AG144" s="14">
        <v>1</v>
      </c>
      <c r="AH144" s="14">
        <v>1</v>
      </c>
      <c r="AI144" s="14">
        <v>1</v>
      </c>
      <c r="AJ144" s="14">
        <v>1</v>
      </c>
      <c r="AK144" s="14">
        <v>1</v>
      </c>
    </row>
    <row r="145" spans="1:37" x14ac:dyDescent="0.2">
      <c r="A145" s="10" t="s">
        <v>52</v>
      </c>
      <c r="B145" s="6" t="s">
        <v>74</v>
      </c>
      <c r="C145" s="6" t="str">
        <f t="shared" si="2"/>
        <v>Poland FALSE</v>
      </c>
      <c r="D145" t="s">
        <v>70</v>
      </c>
      <c r="E145" s="2">
        <v>1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9.5389210378943434E-2</v>
      </c>
      <c r="N145" s="4">
        <v>0.14800347222222221</v>
      </c>
      <c r="O145" s="4">
        <v>0.20796333428816957</v>
      </c>
      <c r="P145" s="4">
        <v>4.9544072948328265E-2</v>
      </c>
      <c r="Q145" s="4">
        <v>0.14793311658151417</v>
      </c>
      <c r="R145" s="4">
        <v>0.17901096442157083</v>
      </c>
      <c r="S145" s="4">
        <v>0.24593781344032095</v>
      </c>
      <c r="T145" s="4">
        <v>0.18844126506024098</v>
      </c>
      <c r="U145" s="4">
        <v>0.17473010795681726</v>
      </c>
      <c r="V145" s="4">
        <v>0.21820839423679264</v>
      </c>
      <c r="W145" s="4">
        <v>0</v>
      </c>
      <c r="X145" s="4">
        <v>6.1323887535975202E-2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3.6145863224915531E-2</v>
      </c>
    </row>
    <row r="146" spans="1:37" x14ac:dyDescent="0.2">
      <c r="A146" s="10" t="s">
        <v>52</v>
      </c>
      <c r="B146" s="6" t="s">
        <v>74</v>
      </c>
      <c r="C146" s="6" t="str">
        <f t="shared" si="2"/>
        <v>Poland FALSE</v>
      </c>
      <c r="D146" t="s">
        <v>68</v>
      </c>
      <c r="E146" s="2">
        <v>1</v>
      </c>
      <c r="F146" s="4">
        <v>0</v>
      </c>
      <c r="G146" s="4">
        <v>0</v>
      </c>
      <c r="H146" s="4">
        <v>0</v>
      </c>
      <c r="I146" s="4">
        <v>0.18785714285714286</v>
      </c>
      <c r="J146" s="4">
        <v>0</v>
      </c>
      <c r="K146" s="4">
        <v>7.7134986225895319E-2</v>
      </c>
      <c r="L146" s="4">
        <v>0.14184544886481984</v>
      </c>
      <c r="M146" s="4">
        <v>0.11946985252940079</v>
      </c>
      <c r="N146" s="4">
        <v>0.1740451388888889</v>
      </c>
      <c r="O146" s="4">
        <v>0.20824978516184475</v>
      </c>
      <c r="P146" s="4">
        <v>0.1911854103343465</v>
      </c>
      <c r="Q146" s="4">
        <v>0.13701811425917323</v>
      </c>
      <c r="R146" s="4">
        <v>0.13157305884985454</v>
      </c>
      <c r="S146" s="4">
        <v>0.18676028084252758</v>
      </c>
      <c r="T146" s="4">
        <v>0.16057981927710843</v>
      </c>
      <c r="U146" s="4">
        <v>0.19652139144342262</v>
      </c>
      <c r="V146" s="4">
        <v>0.18458968469409062</v>
      </c>
      <c r="W146" s="4">
        <v>8.2592449426620279E-2</v>
      </c>
      <c r="X146" s="4">
        <v>8.6229798538853222E-2</v>
      </c>
      <c r="Y146" s="4">
        <v>2.7286235310009455E-2</v>
      </c>
      <c r="Z146" s="4">
        <v>0</v>
      </c>
      <c r="AA146" s="4">
        <v>8.8495575221238937E-3</v>
      </c>
      <c r="AB146" s="4">
        <v>0.10251963684586352</v>
      </c>
      <c r="AC146" s="4">
        <v>0.13190616587616971</v>
      </c>
      <c r="AD146" s="4">
        <v>5.0784720165827656E-2</v>
      </c>
      <c r="AE146" s="4">
        <v>4.5646310256587594E-3</v>
      </c>
      <c r="AF146" s="4">
        <v>6.8274238424769929E-2</v>
      </c>
      <c r="AG146" s="4">
        <v>6.744028332454223E-2</v>
      </c>
      <c r="AH146" s="4">
        <v>0.10206825458728279</v>
      </c>
      <c r="AI146" s="4">
        <v>7.7053660367867677E-2</v>
      </c>
      <c r="AJ146" s="4">
        <v>7.1960552593785948E-2</v>
      </c>
      <c r="AK146" s="4">
        <v>8.9219451215288653E-2</v>
      </c>
    </row>
    <row r="147" spans="1:37" x14ac:dyDescent="0.2">
      <c r="A147" s="10" t="s">
        <v>52</v>
      </c>
      <c r="B147" s="6" t="s">
        <v>107</v>
      </c>
      <c r="C147" s="6" t="str">
        <f t="shared" si="2"/>
        <v>Poland FALSE Total</v>
      </c>
      <c r="D147" s="6"/>
      <c r="E147" s="11">
        <v>2</v>
      </c>
      <c r="F147" s="12">
        <v>0</v>
      </c>
      <c r="G147" s="12">
        <v>0</v>
      </c>
      <c r="H147" s="12">
        <v>0</v>
      </c>
      <c r="I147" s="12">
        <v>0.18785714285714286</v>
      </c>
      <c r="J147" s="12">
        <v>0</v>
      </c>
      <c r="K147" s="12">
        <v>7.7134986225895319E-2</v>
      </c>
      <c r="L147" s="12">
        <v>0.14184544886481984</v>
      </c>
      <c r="M147" s="12">
        <v>0.21485906290834422</v>
      </c>
      <c r="N147" s="12">
        <v>0.3220486111111111</v>
      </c>
      <c r="O147" s="12">
        <v>0.41621311945001432</v>
      </c>
      <c r="P147" s="12">
        <v>0.24072948328267477</v>
      </c>
      <c r="Q147" s="12">
        <v>0.28495123084068741</v>
      </c>
      <c r="R147" s="12">
        <v>0.31058402327142537</v>
      </c>
      <c r="S147" s="12">
        <v>0.43269809428284856</v>
      </c>
      <c r="T147" s="12">
        <v>0.34902108433734941</v>
      </c>
      <c r="U147" s="12">
        <v>0.37125149940023988</v>
      </c>
      <c r="V147" s="12">
        <v>0.40279807893088326</v>
      </c>
      <c r="W147" s="12">
        <v>8.2592449426620279E-2</v>
      </c>
      <c r="X147" s="12">
        <v>0.14755368607482844</v>
      </c>
      <c r="Y147" s="12">
        <v>2.7286235310009455E-2</v>
      </c>
      <c r="Z147" s="12">
        <v>0</v>
      </c>
      <c r="AA147" s="12">
        <v>8.8495575221238937E-3</v>
      </c>
      <c r="AB147" s="12">
        <v>0.10251963684586352</v>
      </c>
      <c r="AC147" s="12">
        <v>0.13190616587616971</v>
      </c>
      <c r="AD147" s="12">
        <v>5.0784720165827656E-2</v>
      </c>
      <c r="AE147" s="12">
        <v>4.5646310256587594E-3</v>
      </c>
      <c r="AF147" s="12">
        <v>6.8274238424769929E-2</v>
      </c>
      <c r="AG147" s="12">
        <v>6.744028332454223E-2</v>
      </c>
      <c r="AH147" s="12">
        <v>0.10206825458728279</v>
      </c>
      <c r="AI147" s="12">
        <v>7.7053660367867677E-2</v>
      </c>
      <c r="AJ147" s="12">
        <v>7.1960552593785948E-2</v>
      </c>
      <c r="AK147" s="12">
        <v>0.12536531444020418</v>
      </c>
    </row>
    <row r="148" spans="1:37" x14ac:dyDescent="0.2">
      <c r="A148" s="10" t="s">
        <v>52</v>
      </c>
      <c r="B148" s="6" t="s">
        <v>75</v>
      </c>
      <c r="C148" s="6" t="str">
        <f t="shared" si="2"/>
        <v>Poland TRUE</v>
      </c>
      <c r="D148" t="s">
        <v>38</v>
      </c>
      <c r="E148" s="2">
        <v>1</v>
      </c>
      <c r="F148" s="4">
        <v>0</v>
      </c>
      <c r="G148" s="4">
        <v>0</v>
      </c>
      <c r="H148" s="4">
        <v>0</v>
      </c>
      <c r="I148" s="4">
        <v>2.1964285714285714E-2</v>
      </c>
      <c r="J148" s="4">
        <v>3.3092263861494629E-2</v>
      </c>
      <c r="K148" s="4">
        <v>2.7318640955004591E-2</v>
      </c>
      <c r="L148" s="4">
        <v>1.749635492605707E-2</v>
      </c>
      <c r="M148" s="4">
        <v>1.2133656897517267E-2</v>
      </c>
      <c r="N148" s="4">
        <v>2.3003472222222224E-2</v>
      </c>
      <c r="O148" s="4">
        <v>2.2343168146662849E-2</v>
      </c>
      <c r="P148" s="4">
        <v>1.9452887537993922E-2</v>
      </c>
      <c r="Q148" s="4">
        <v>1.4166279609846726E-2</v>
      </c>
      <c r="R148" s="4">
        <v>1.9243678675318864E-2</v>
      </c>
      <c r="S148" s="4">
        <v>1.1434302908726178E-2</v>
      </c>
      <c r="T148" s="4">
        <v>1.5060240963855422E-2</v>
      </c>
      <c r="U148" s="4">
        <v>1.2594962015193922E-2</v>
      </c>
      <c r="V148" s="4">
        <v>9.3965337231154723E-3</v>
      </c>
      <c r="W148" s="4">
        <v>2.5769875016106174E-3</v>
      </c>
      <c r="X148" s="4">
        <v>3.2100951959264999E-3</v>
      </c>
      <c r="Y148" s="4">
        <v>1.7425368094015941E-2</v>
      </c>
      <c r="Z148" s="4">
        <v>2.1711568938193343E-2</v>
      </c>
      <c r="AA148" s="4">
        <v>6.4896755162241887E-3</v>
      </c>
      <c r="AB148" s="4">
        <v>7.6507191676017548E-3</v>
      </c>
      <c r="AC148" s="4">
        <v>2.333034226381233E-2</v>
      </c>
      <c r="AD148" s="4">
        <v>3.8495706248149242E-2</v>
      </c>
      <c r="AE148" s="4">
        <v>1.4385503838439727E-2</v>
      </c>
      <c r="AF148" s="4">
        <v>3.609902261539559E-2</v>
      </c>
      <c r="AG148" s="4">
        <v>2.8181749679752843E-2</v>
      </c>
      <c r="AH148" s="4">
        <v>4.4110064097608793E-2</v>
      </c>
      <c r="AI148" s="4">
        <v>5.716069557043589E-2</v>
      </c>
      <c r="AJ148" s="4">
        <v>9.0407595107456468E-2</v>
      </c>
      <c r="AK148" s="4">
        <v>3.0351086321941823E-2</v>
      </c>
    </row>
    <row r="149" spans="1:37" x14ac:dyDescent="0.2">
      <c r="A149" s="10" t="s">
        <v>52</v>
      </c>
      <c r="B149" s="6" t="s">
        <v>75</v>
      </c>
      <c r="C149" s="6" t="str">
        <f t="shared" si="2"/>
        <v>Poland TRUE</v>
      </c>
      <c r="D149" t="s">
        <v>43</v>
      </c>
      <c r="E149" s="2">
        <v>1</v>
      </c>
      <c r="F149" s="4">
        <v>0</v>
      </c>
      <c r="G149" s="4">
        <v>0</v>
      </c>
      <c r="H149" s="4">
        <v>0</v>
      </c>
      <c r="I149" s="4">
        <v>0.7901785714285714</v>
      </c>
      <c r="J149" s="4">
        <v>0.96690773613850534</v>
      </c>
      <c r="K149" s="4">
        <v>0.8955463728191001</v>
      </c>
      <c r="L149" s="4">
        <v>0.84065819620912308</v>
      </c>
      <c r="M149" s="4">
        <v>0.77300728019413856</v>
      </c>
      <c r="N149" s="4">
        <v>0.65494791666666663</v>
      </c>
      <c r="O149" s="4">
        <v>0.55943855628759664</v>
      </c>
      <c r="P149" s="4">
        <v>0.60972644376899698</v>
      </c>
      <c r="Q149" s="4">
        <v>0.30562006502554573</v>
      </c>
      <c r="R149" s="4">
        <v>0.41866189304094875</v>
      </c>
      <c r="S149" s="4">
        <v>0.55386158475426284</v>
      </c>
      <c r="T149" s="4">
        <v>0.59412650602409633</v>
      </c>
      <c r="U149" s="4">
        <v>0.45281887245101959</v>
      </c>
      <c r="V149" s="4">
        <v>0.53184380872833581</v>
      </c>
      <c r="W149" s="4">
        <v>0.62994459476871534</v>
      </c>
      <c r="X149" s="4">
        <v>0.61722382112021257</v>
      </c>
      <c r="Y149" s="4">
        <v>0.75861137376739163</v>
      </c>
      <c r="Z149" s="4">
        <v>0.84484944532488115</v>
      </c>
      <c r="AA149" s="4">
        <v>0.75752212389380535</v>
      </c>
      <c r="AB149" s="4">
        <v>0.61695399367540549</v>
      </c>
      <c r="AC149" s="4">
        <v>0.6988847583643123</v>
      </c>
      <c r="AD149" s="4">
        <v>0.68137400059224162</v>
      </c>
      <c r="AE149" s="4">
        <v>0.73718791064388967</v>
      </c>
      <c r="AF149" s="4">
        <v>0.62452735963472927</v>
      </c>
      <c r="AG149" s="4">
        <v>0.55316102780498833</v>
      </c>
      <c r="AH149" s="4">
        <v>0.51062030121446422</v>
      </c>
      <c r="AI149" s="4">
        <v>0.56444635247608799</v>
      </c>
      <c r="AJ149" s="4">
        <v>0.54476062710848405</v>
      </c>
      <c r="AK149" s="4">
        <v>0.63412285591460271</v>
      </c>
    </row>
    <row r="150" spans="1:37" x14ac:dyDescent="0.2">
      <c r="A150" s="10" t="s">
        <v>52</v>
      </c>
      <c r="B150" s="6" t="s">
        <v>75</v>
      </c>
      <c r="C150" s="6" t="str">
        <f t="shared" si="2"/>
        <v>Poland TRUE</v>
      </c>
      <c r="D150" t="s">
        <v>48</v>
      </c>
      <c r="E150" s="2">
        <v>1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9.6825506604882776E-4</v>
      </c>
      <c r="AF150" s="4">
        <v>7.3696226011272029E-2</v>
      </c>
      <c r="AG150" s="4">
        <v>0.11574108959385125</v>
      </c>
      <c r="AH150" s="4">
        <v>0.11691132850466031</v>
      </c>
      <c r="AI150" s="4">
        <v>0.12762521079897407</v>
      </c>
      <c r="AJ150" s="4">
        <v>0.10467065284097711</v>
      </c>
      <c r="AK150" s="4">
        <v>3.7985977480850149E-2</v>
      </c>
    </row>
    <row r="151" spans="1:37" x14ac:dyDescent="0.2">
      <c r="A151" s="10" t="s">
        <v>52</v>
      </c>
      <c r="B151" s="6" t="s">
        <v>75</v>
      </c>
      <c r="C151" s="6" t="str">
        <f t="shared" si="2"/>
        <v>Poland TRUE</v>
      </c>
      <c r="D151" t="s">
        <v>55</v>
      </c>
      <c r="E151" s="2">
        <v>1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2.0051561157261532E-3</v>
      </c>
      <c r="P151" s="4">
        <v>9.11854103343465E-4</v>
      </c>
      <c r="Q151" s="4">
        <v>4.6446818392940084E-4</v>
      </c>
      <c r="R151" s="4">
        <v>2.2376370552696352E-4</v>
      </c>
      <c r="S151" s="4">
        <v>0</v>
      </c>
      <c r="T151" s="4">
        <v>1.5060240963855422E-3</v>
      </c>
      <c r="U151" s="4">
        <v>0</v>
      </c>
      <c r="V151" s="4">
        <v>8.3524744205470871E-4</v>
      </c>
      <c r="W151" s="4">
        <v>0</v>
      </c>
      <c r="X151" s="4">
        <v>3.4314810715076376E-3</v>
      </c>
      <c r="Y151" s="4">
        <v>8.3749831149533965E-3</v>
      </c>
      <c r="Z151" s="4">
        <v>1.2995245641838352E-2</v>
      </c>
      <c r="AA151" s="4">
        <v>3.8348082595870206E-3</v>
      </c>
      <c r="AB151" s="4">
        <v>2.0401917780271344E-4</v>
      </c>
      <c r="AC151" s="4">
        <v>1.5639020638379696E-2</v>
      </c>
      <c r="AD151" s="4">
        <v>4.4418122594018359E-4</v>
      </c>
      <c r="AE151" s="4">
        <v>0</v>
      </c>
      <c r="AF151" s="4">
        <v>2.1402582578297782E-4</v>
      </c>
      <c r="AG151" s="4">
        <v>0</v>
      </c>
      <c r="AH151" s="4">
        <v>2.0260854887634481E-3</v>
      </c>
      <c r="AI151" s="4">
        <v>1.4997486893988453E-3</v>
      </c>
      <c r="AJ151" s="4">
        <v>4.4875613838341408E-3</v>
      </c>
      <c r="AK151" s="4">
        <v>2.2268121033009102E-3</v>
      </c>
    </row>
    <row r="152" spans="1:37" x14ac:dyDescent="0.2">
      <c r="A152" s="10" t="s">
        <v>52</v>
      </c>
      <c r="B152" s="6" t="s">
        <v>75</v>
      </c>
      <c r="C152" s="6" t="str">
        <f t="shared" si="2"/>
        <v>Poland TRUE</v>
      </c>
      <c r="D152" t="s">
        <v>58</v>
      </c>
      <c r="E152" s="2">
        <v>1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0.12917933130699089</v>
      </c>
      <c r="Q152" s="4">
        <v>0.39479795633999071</v>
      </c>
      <c r="R152" s="4">
        <v>0.25128664130678002</v>
      </c>
      <c r="S152" s="4">
        <v>2.0060180541624875E-3</v>
      </c>
      <c r="T152" s="4">
        <v>4.0286144578313254E-2</v>
      </c>
      <c r="U152" s="4">
        <v>0.16333466613354658</v>
      </c>
      <c r="V152" s="4">
        <v>5.5126331175610777E-2</v>
      </c>
      <c r="W152" s="4">
        <v>0.28488596830305374</v>
      </c>
      <c r="X152" s="4">
        <v>0.22858091653752491</v>
      </c>
      <c r="Y152" s="4">
        <v>0.1883020397136296</v>
      </c>
      <c r="Z152" s="4">
        <v>0.12044374009508717</v>
      </c>
      <c r="AA152" s="4">
        <v>0.22330383480825958</v>
      </c>
      <c r="AB152" s="4">
        <v>0.27267163113332654</v>
      </c>
      <c r="AC152" s="4">
        <v>0.130239712857326</v>
      </c>
      <c r="AD152" s="4">
        <v>0.22890139176784127</v>
      </c>
      <c r="AE152" s="4">
        <v>0.24289369942596306</v>
      </c>
      <c r="AF152" s="4">
        <v>0.19718912748805023</v>
      </c>
      <c r="AG152" s="4">
        <v>0.23547584959686535</v>
      </c>
      <c r="AH152" s="4">
        <v>0.22426396610722041</v>
      </c>
      <c r="AI152" s="4">
        <v>0.17221433209723552</v>
      </c>
      <c r="AJ152" s="4">
        <v>0.18371301096546233</v>
      </c>
      <c r="AK152" s="4">
        <v>0.16994795373910021</v>
      </c>
    </row>
    <row r="153" spans="1:37" x14ac:dyDescent="0.2">
      <c r="A153" s="7" t="s">
        <v>52</v>
      </c>
      <c r="B153" s="6" t="s">
        <v>108</v>
      </c>
      <c r="C153" s="6" t="str">
        <f t="shared" si="2"/>
        <v>Poland TRUE Total</v>
      </c>
      <c r="D153" s="6"/>
      <c r="E153" s="11">
        <v>5</v>
      </c>
      <c r="F153" s="12">
        <v>0</v>
      </c>
      <c r="G153" s="12">
        <v>0</v>
      </c>
      <c r="H153" s="12">
        <v>0</v>
      </c>
      <c r="I153" s="12">
        <v>0.81214285714285717</v>
      </c>
      <c r="J153" s="12">
        <v>1</v>
      </c>
      <c r="K153" s="12">
        <v>0.92286501377410468</v>
      </c>
      <c r="L153" s="12">
        <v>0.85815455113518013</v>
      </c>
      <c r="M153" s="12">
        <v>0.78514093709165578</v>
      </c>
      <c r="N153" s="12">
        <v>0.67795138888888884</v>
      </c>
      <c r="O153" s="12">
        <v>0.58378688054998573</v>
      </c>
      <c r="P153" s="12">
        <v>0.75927051671732526</v>
      </c>
      <c r="Q153" s="12">
        <v>0.71504876915931259</v>
      </c>
      <c r="R153" s="12">
        <v>0.68941597672857458</v>
      </c>
      <c r="S153" s="12">
        <v>0.56730190571715144</v>
      </c>
      <c r="T153" s="12">
        <v>0.65097891566265065</v>
      </c>
      <c r="U153" s="12">
        <v>0.62874850059976006</v>
      </c>
      <c r="V153" s="12">
        <v>0.59720192106911674</v>
      </c>
      <c r="W153" s="12">
        <v>0.91740755057337975</v>
      </c>
      <c r="X153" s="12">
        <v>0.85244631392517156</v>
      </c>
      <c r="Y153" s="12">
        <v>0.97271376468999049</v>
      </c>
      <c r="Z153" s="12">
        <v>1</v>
      </c>
      <c r="AA153" s="12">
        <v>0.99115044247787609</v>
      </c>
      <c r="AB153" s="12">
        <v>0.89748036315413648</v>
      </c>
      <c r="AC153" s="12">
        <v>0.86809383412383023</v>
      </c>
      <c r="AD153" s="12">
        <v>0.94921527983417231</v>
      </c>
      <c r="AE153" s="12">
        <v>0.99543536897434126</v>
      </c>
      <c r="AF153" s="12">
        <v>0.93172576157523013</v>
      </c>
      <c r="AG153" s="12">
        <v>0.93255971667545778</v>
      </c>
      <c r="AH153" s="12">
        <v>0.89793174541271725</v>
      </c>
      <c r="AI153" s="12">
        <v>0.92294633963213235</v>
      </c>
      <c r="AJ153" s="12">
        <v>0.92803944740621402</v>
      </c>
      <c r="AK153" s="12">
        <v>0.87463468555979584</v>
      </c>
    </row>
    <row r="154" spans="1:37" x14ac:dyDescent="0.2">
      <c r="A154" s="8" t="s">
        <v>169</v>
      </c>
      <c r="B154" s="8" t="s">
        <v>194</v>
      </c>
      <c r="C154" s="6" t="str">
        <f t="shared" si="2"/>
        <v>Poland  Poland  Total</v>
      </c>
      <c r="D154" s="8"/>
      <c r="E154" s="13">
        <v>7</v>
      </c>
      <c r="F154" s="14">
        <v>0</v>
      </c>
      <c r="G154" s="14">
        <v>0</v>
      </c>
      <c r="H154" s="14">
        <v>0</v>
      </c>
      <c r="I154" s="14">
        <v>1</v>
      </c>
      <c r="J154" s="14">
        <v>1</v>
      </c>
      <c r="K154" s="14">
        <v>1</v>
      </c>
      <c r="L154" s="14">
        <v>1</v>
      </c>
      <c r="M154" s="14">
        <v>1</v>
      </c>
      <c r="N154" s="14">
        <v>1</v>
      </c>
      <c r="O154" s="14">
        <v>1</v>
      </c>
      <c r="P154" s="14">
        <v>1</v>
      </c>
      <c r="Q154" s="14">
        <v>1</v>
      </c>
      <c r="R154" s="14">
        <v>1</v>
      </c>
      <c r="S154" s="14">
        <v>1</v>
      </c>
      <c r="T154" s="14">
        <v>1</v>
      </c>
      <c r="U154" s="14">
        <v>1</v>
      </c>
      <c r="V154" s="14">
        <v>1</v>
      </c>
      <c r="W154" s="14">
        <v>1</v>
      </c>
      <c r="X154" s="14">
        <v>1</v>
      </c>
      <c r="Y154" s="14">
        <v>1</v>
      </c>
      <c r="Z154" s="14">
        <v>1</v>
      </c>
      <c r="AA154" s="14">
        <v>1</v>
      </c>
      <c r="AB154" s="14">
        <v>1</v>
      </c>
      <c r="AC154" s="14">
        <v>1</v>
      </c>
      <c r="AD154" s="14">
        <v>1</v>
      </c>
      <c r="AE154" s="14">
        <v>1</v>
      </c>
      <c r="AF154" s="14">
        <v>1</v>
      </c>
      <c r="AG154" s="14">
        <v>1</v>
      </c>
      <c r="AH154" s="14">
        <v>1</v>
      </c>
      <c r="AI154" s="14">
        <v>1</v>
      </c>
      <c r="AJ154" s="14">
        <v>1</v>
      </c>
      <c r="AK154" s="14">
        <v>1</v>
      </c>
    </row>
    <row r="155" spans="1:37" x14ac:dyDescent="0.2">
      <c r="A155" s="10" t="s">
        <v>53</v>
      </c>
      <c r="B155" s="6" t="s">
        <v>75</v>
      </c>
      <c r="C155" s="6" t="str">
        <f t="shared" si="2"/>
        <v>Portugal TRUE</v>
      </c>
      <c r="D155" t="s">
        <v>57</v>
      </c>
      <c r="E155" s="2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1</v>
      </c>
      <c r="Z155" s="4">
        <v>1</v>
      </c>
      <c r="AA155" s="4">
        <v>1</v>
      </c>
      <c r="AB155" s="4">
        <v>1</v>
      </c>
      <c r="AC155" s="4">
        <v>1</v>
      </c>
      <c r="AD155" s="4">
        <v>1</v>
      </c>
      <c r="AE155" s="4">
        <v>1</v>
      </c>
      <c r="AF155" s="4">
        <v>1</v>
      </c>
      <c r="AG155" s="4">
        <v>1</v>
      </c>
      <c r="AH155" s="4">
        <v>1</v>
      </c>
      <c r="AI155" s="4">
        <v>1</v>
      </c>
      <c r="AJ155" s="4">
        <v>1</v>
      </c>
      <c r="AK155" s="4">
        <v>1</v>
      </c>
    </row>
    <row r="156" spans="1:37" x14ac:dyDescent="0.2">
      <c r="A156" s="7" t="s">
        <v>53</v>
      </c>
      <c r="B156" s="6" t="s">
        <v>108</v>
      </c>
      <c r="C156" s="6" t="str">
        <f t="shared" si="2"/>
        <v>Portugal TRUE Total</v>
      </c>
      <c r="D156" s="6"/>
      <c r="E156" s="11">
        <v>1</v>
      </c>
      <c r="F156" s="12">
        <v>1</v>
      </c>
      <c r="G156" s="12">
        <v>1</v>
      </c>
      <c r="H156" s="12">
        <v>1</v>
      </c>
      <c r="I156" s="12">
        <v>1</v>
      </c>
      <c r="J156" s="12">
        <v>1</v>
      </c>
      <c r="K156" s="12">
        <v>1</v>
      </c>
      <c r="L156" s="12">
        <v>1</v>
      </c>
      <c r="M156" s="12">
        <v>1</v>
      </c>
      <c r="N156" s="12">
        <v>1</v>
      </c>
      <c r="O156" s="12">
        <v>1</v>
      </c>
      <c r="P156" s="12">
        <v>1</v>
      </c>
      <c r="Q156" s="12">
        <v>1</v>
      </c>
      <c r="R156" s="12">
        <v>1</v>
      </c>
      <c r="S156" s="12">
        <v>1</v>
      </c>
      <c r="T156" s="12">
        <v>1</v>
      </c>
      <c r="U156" s="12">
        <v>1</v>
      </c>
      <c r="V156" s="12">
        <v>1</v>
      </c>
      <c r="W156" s="12">
        <v>1</v>
      </c>
      <c r="X156" s="12">
        <v>1</v>
      </c>
      <c r="Y156" s="12">
        <v>1</v>
      </c>
      <c r="Z156" s="12">
        <v>1</v>
      </c>
      <c r="AA156" s="12">
        <v>1</v>
      </c>
      <c r="AB156" s="12">
        <v>1</v>
      </c>
      <c r="AC156" s="12">
        <v>1</v>
      </c>
      <c r="AD156" s="12">
        <v>1</v>
      </c>
      <c r="AE156" s="12">
        <v>1</v>
      </c>
      <c r="AF156" s="12">
        <v>1</v>
      </c>
      <c r="AG156" s="12">
        <v>1</v>
      </c>
      <c r="AH156" s="12">
        <v>1</v>
      </c>
      <c r="AI156" s="12">
        <v>1</v>
      </c>
      <c r="AJ156" s="12">
        <v>1</v>
      </c>
      <c r="AK156" s="12">
        <v>1</v>
      </c>
    </row>
    <row r="157" spans="1:37" x14ac:dyDescent="0.2">
      <c r="A157" s="8" t="s">
        <v>170</v>
      </c>
      <c r="B157" s="8" t="s">
        <v>195</v>
      </c>
      <c r="C157" s="6" t="str">
        <f t="shared" si="2"/>
        <v>Portugal  Portugal  Total</v>
      </c>
      <c r="D157" s="8"/>
      <c r="E157" s="13">
        <v>1</v>
      </c>
      <c r="F157" s="14">
        <v>1</v>
      </c>
      <c r="G157" s="14">
        <v>1</v>
      </c>
      <c r="H157" s="14">
        <v>1</v>
      </c>
      <c r="I157" s="14">
        <v>1</v>
      </c>
      <c r="J157" s="14">
        <v>1</v>
      </c>
      <c r="K157" s="14">
        <v>1</v>
      </c>
      <c r="L157" s="14">
        <v>1</v>
      </c>
      <c r="M157" s="14">
        <v>1</v>
      </c>
      <c r="N157" s="14">
        <v>1</v>
      </c>
      <c r="O157" s="14">
        <v>1</v>
      </c>
      <c r="P157" s="14">
        <v>1</v>
      </c>
      <c r="Q157" s="14">
        <v>1</v>
      </c>
      <c r="R157" s="14">
        <v>1</v>
      </c>
      <c r="S157" s="14">
        <v>1</v>
      </c>
      <c r="T157" s="14">
        <v>1</v>
      </c>
      <c r="U157" s="14">
        <v>1</v>
      </c>
      <c r="V157" s="14">
        <v>1</v>
      </c>
      <c r="W157" s="14">
        <v>1</v>
      </c>
      <c r="X157" s="14">
        <v>1</v>
      </c>
      <c r="Y157" s="14">
        <v>1</v>
      </c>
      <c r="Z157" s="14">
        <v>1</v>
      </c>
      <c r="AA157" s="14">
        <v>1</v>
      </c>
      <c r="AB157" s="14">
        <v>1</v>
      </c>
      <c r="AC157" s="14">
        <v>1</v>
      </c>
      <c r="AD157" s="14">
        <v>1</v>
      </c>
      <c r="AE157" s="14">
        <v>1</v>
      </c>
      <c r="AF157" s="14">
        <v>1</v>
      </c>
      <c r="AG157" s="14">
        <v>1</v>
      </c>
      <c r="AH157" s="14">
        <v>1</v>
      </c>
      <c r="AI157" s="14">
        <v>1</v>
      </c>
      <c r="AJ157" s="14">
        <v>1</v>
      </c>
      <c r="AK157" s="14">
        <v>1</v>
      </c>
    </row>
    <row r="158" spans="1:37" x14ac:dyDescent="0.2">
      <c r="A158" s="10" t="s">
        <v>54</v>
      </c>
      <c r="B158" s="6" t="s">
        <v>74</v>
      </c>
      <c r="C158" s="6" t="str">
        <f t="shared" si="2"/>
        <v>Romania FALSE</v>
      </c>
      <c r="D158" t="s">
        <v>63</v>
      </c>
      <c r="E158" s="2">
        <v>1</v>
      </c>
      <c r="F158" s="4">
        <v>0</v>
      </c>
      <c r="G158" s="4">
        <v>0</v>
      </c>
      <c r="H158" s="4">
        <v>0</v>
      </c>
      <c r="I158" s="4">
        <v>6.0864272671941567E-3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1.5788901378085312E-4</v>
      </c>
    </row>
    <row r="159" spans="1:37" x14ac:dyDescent="0.2">
      <c r="A159" s="10" t="s">
        <v>54</v>
      </c>
      <c r="B159" s="6" t="s">
        <v>74</v>
      </c>
      <c r="C159" s="6" t="str">
        <f t="shared" si="2"/>
        <v>Romania FALSE</v>
      </c>
      <c r="D159" t="s">
        <v>71</v>
      </c>
      <c r="E159" s="2">
        <v>1</v>
      </c>
      <c r="F159" s="4">
        <v>0</v>
      </c>
      <c r="G159" s="4">
        <v>0</v>
      </c>
      <c r="H159" s="4">
        <v>0.22684043677351179</v>
      </c>
      <c r="I159" s="4">
        <v>0.51186853317102865</v>
      </c>
      <c r="J159" s="4">
        <v>0</v>
      </c>
      <c r="K159" s="4">
        <v>0</v>
      </c>
      <c r="L159" s="4">
        <v>0</v>
      </c>
      <c r="M159" s="4">
        <v>3.4749034749034749E-2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0.13617463617463618</v>
      </c>
      <c r="T159" s="4">
        <v>0.16408668730650156</v>
      </c>
      <c r="U159" s="4">
        <v>6.0318828091339939E-3</v>
      </c>
      <c r="V159" s="4">
        <v>0</v>
      </c>
      <c r="W159" s="4">
        <v>0.24901185770750989</v>
      </c>
      <c r="X159" s="4">
        <v>0.8403908794788274</v>
      </c>
      <c r="Y159" s="4">
        <v>0.63287250384024574</v>
      </c>
      <c r="Z159" s="4">
        <v>0.48239895697522817</v>
      </c>
      <c r="AA159" s="4">
        <v>0.15513196480938415</v>
      </c>
      <c r="AB159" s="4">
        <v>0.15244683576735843</v>
      </c>
      <c r="AC159" s="4">
        <v>3.032517354767994E-2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8.1454942209542122E-2</v>
      </c>
    </row>
    <row r="160" spans="1:37" x14ac:dyDescent="0.2">
      <c r="A160" s="10" t="s">
        <v>54</v>
      </c>
      <c r="B160" s="6" t="s">
        <v>74</v>
      </c>
      <c r="C160" s="6" t="str">
        <f t="shared" si="2"/>
        <v>Romania FALSE</v>
      </c>
      <c r="D160" t="s">
        <v>60</v>
      </c>
      <c r="E160" s="2">
        <v>1</v>
      </c>
      <c r="F160" s="4">
        <v>0</v>
      </c>
      <c r="G160" s="4">
        <v>0</v>
      </c>
      <c r="H160" s="4">
        <v>0</v>
      </c>
      <c r="I160" s="4">
        <v>0.14607425441265978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3.7893363307404749E-3</v>
      </c>
    </row>
    <row r="161" spans="1:37" x14ac:dyDescent="0.2">
      <c r="A161" s="10" t="s">
        <v>54</v>
      </c>
      <c r="B161" s="6" t="s">
        <v>74</v>
      </c>
      <c r="C161" s="6" t="str">
        <f t="shared" si="2"/>
        <v>Romania FALSE</v>
      </c>
      <c r="D161" t="s">
        <v>65</v>
      </c>
      <c r="E161" s="2">
        <v>1</v>
      </c>
      <c r="F161" s="4">
        <v>0</v>
      </c>
      <c r="G161" s="4">
        <v>0</v>
      </c>
      <c r="H161" s="4">
        <v>9.2638252905952803E-2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4.1524810624364366E-3</v>
      </c>
    </row>
    <row r="162" spans="1:37" x14ac:dyDescent="0.2">
      <c r="A162" s="10" t="s">
        <v>54</v>
      </c>
      <c r="B162" s="6" t="s">
        <v>74</v>
      </c>
      <c r="C162" s="6" t="str">
        <f t="shared" si="2"/>
        <v>Romania FALSE</v>
      </c>
      <c r="D162" t="s">
        <v>61</v>
      </c>
      <c r="E162" s="2">
        <v>1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0.74131274131274127</v>
      </c>
      <c r="N162" s="4">
        <v>0.88121546961325969</v>
      </c>
      <c r="O162" s="4">
        <v>0.79691749773345422</v>
      </c>
      <c r="P162" s="4">
        <v>0.60335917312661502</v>
      </c>
      <c r="Q162" s="4">
        <v>0.37157757496740546</v>
      </c>
      <c r="R162" s="4">
        <v>0.1834862385321101</v>
      </c>
      <c r="S162" s="4">
        <v>3.6382536382536385E-2</v>
      </c>
      <c r="T162" s="4">
        <v>9.9071207430340563E-2</v>
      </c>
      <c r="U162" s="4">
        <v>0.13183972425678586</v>
      </c>
      <c r="V162" s="4">
        <v>3.0333670374115267E-2</v>
      </c>
      <c r="W162" s="4">
        <v>2.3715415019762848E-3</v>
      </c>
      <c r="X162" s="4">
        <v>1.0857763300760043E-2</v>
      </c>
      <c r="Y162" s="4">
        <v>5.8371735791090631E-2</v>
      </c>
      <c r="Z162" s="4">
        <v>0.10691003911342895</v>
      </c>
      <c r="AA162" s="4">
        <v>1.436950146627566E-2</v>
      </c>
      <c r="AB162" s="4">
        <v>1.7166282346912632E-2</v>
      </c>
      <c r="AC162" s="4">
        <v>0.24442820606503471</v>
      </c>
      <c r="AD162" s="4">
        <v>0.19281394521522591</v>
      </c>
      <c r="AE162" s="4">
        <v>9.9510240427426538E-2</v>
      </c>
      <c r="AF162" s="4">
        <v>0.3078764663634187</v>
      </c>
      <c r="AG162" s="4">
        <v>0.15875899519058589</v>
      </c>
      <c r="AH162" s="4">
        <v>0.1874138734196939</v>
      </c>
      <c r="AI162" s="4">
        <v>0.28566299623513897</v>
      </c>
      <c r="AJ162" s="4">
        <v>0.32669934539136908</v>
      </c>
      <c r="AK162" s="4">
        <v>0.19690836259003602</v>
      </c>
    </row>
    <row r="163" spans="1:37" x14ac:dyDescent="0.2">
      <c r="A163" s="10" t="s">
        <v>54</v>
      </c>
      <c r="B163" s="6" t="s">
        <v>74</v>
      </c>
      <c r="C163" s="6" t="str">
        <f t="shared" si="2"/>
        <v>Romania FALSE</v>
      </c>
      <c r="D163" t="s">
        <v>59</v>
      </c>
      <c r="E163" s="2">
        <v>1</v>
      </c>
      <c r="F163" s="4">
        <v>0</v>
      </c>
      <c r="G163" s="4">
        <v>0</v>
      </c>
      <c r="H163" s="4">
        <v>1.6907361747094046E-2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6.0667340748230538E-3</v>
      </c>
      <c r="W163" s="4">
        <v>9.8814229249011856E-2</v>
      </c>
      <c r="X163" s="4">
        <v>2.1715526601520088E-3</v>
      </c>
      <c r="Y163" s="4">
        <v>9.5238095238095233E-2</v>
      </c>
      <c r="Z163" s="4">
        <v>0.28292046936114734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1.5459636627663195E-2</v>
      </c>
      <c r="AI163" s="4">
        <v>2.718787146346752E-2</v>
      </c>
      <c r="AJ163" s="4">
        <v>4.8927317306797384E-2</v>
      </c>
      <c r="AK163" s="4">
        <v>1.6897471721643437E-2</v>
      </c>
    </row>
    <row r="164" spans="1:37" x14ac:dyDescent="0.2">
      <c r="A164" s="10" t="s">
        <v>54</v>
      </c>
      <c r="B164" s="6" t="s">
        <v>74</v>
      </c>
      <c r="C164" s="6" t="str">
        <f t="shared" si="2"/>
        <v>Romania FALSE</v>
      </c>
      <c r="D164" t="s">
        <v>68</v>
      </c>
      <c r="E164" s="2">
        <v>1</v>
      </c>
      <c r="F164" s="4">
        <v>0</v>
      </c>
      <c r="G164" s="4">
        <v>0</v>
      </c>
      <c r="H164" s="4">
        <v>0.61676646706586824</v>
      </c>
      <c r="I164" s="4">
        <v>0.33597078514911749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1.2925463162429988E-2</v>
      </c>
      <c r="V164" s="4">
        <v>4.5500505561172903E-2</v>
      </c>
      <c r="W164" s="4">
        <v>0.26956521739130435</v>
      </c>
      <c r="X164" s="4">
        <v>1.4115092290988056E-2</v>
      </c>
      <c r="Y164" s="4">
        <v>5.0691244239631339E-2</v>
      </c>
      <c r="Z164" s="4">
        <v>2.6075619295958278E-3</v>
      </c>
      <c r="AA164" s="4">
        <v>2.463343108504399E-2</v>
      </c>
      <c r="AB164" s="4">
        <v>0.13425570074301818</v>
      </c>
      <c r="AC164" s="4">
        <v>2.3383266350018268E-2</v>
      </c>
      <c r="AD164" s="4">
        <v>4.3400924937744577E-2</v>
      </c>
      <c r="AE164" s="4">
        <v>3.8290293855743542E-2</v>
      </c>
      <c r="AF164" s="4">
        <v>6.9427819008858029E-3</v>
      </c>
      <c r="AG164" s="4">
        <v>9.7707772844303944E-2</v>
      </c>
      <c r="AH164" s="4">
        <v>1.9833122057764527E-2</v>
      </c>
      <c r="AI164" s="4">
        <v>9.1224190656830698E-2</v>
      </c>
      <c r="AJ164" s="4">
        <v>7.0755320634132715E-2</v>
      </c>
      <c r="AK164" s="4">
        <v>8.5154297591328892E-2</v>
      </c>
    </row>
    <row r="165" spans="1:37" x14ac:dyDescent="0.2">
      <c r="A165" s="10" t="s">
        <v>54</v>
      </c>
      <c r="B165" s="6" t="s">
        <v>107</v>
      </c>
      <c r="C165" s="6" t="str">
        <f t="shared" si="2"/>
        <v>Romania FALSE Total</v>
      </c>
      <c r="D165" s="6"/>
      <c r="E165" s="11">
        <v>7</v>
      </c>
      <c r="F165" s="12">
        <v>0</v>
      </c>
      <c r="G165" s="12">
        <v>0</v>
      </c>
      <c r="H165" s="12">
        <v>0.95315251849242688</v>
      </c>
      <c r="I165" s="12">
        <v>1</v>
      </c>
      <c r="J165" s="12">
        <v>0</v>
      </c>
      <c r="K165" s="12">
        <v>0</v>
      </c>
      <c r="L165" s="12">
        <v>0</v>
      </c>
      <c r="M165" s="12">
        <v>0.77606177606177607</v>
      </c>
      <c r="N165" s="12">
        <v>0.88121546961325969</v>
      </c>
      <c r="O165" s="12">
        <v>0.79691749773345422</v>
      </c>
      <c r="P165" s="12">
        <v>0.60335917312661502</v>
      </c>
      <c r="Q165" s="12">
        <v>0.37157757496740546</v>
      </c>
      <c r="R165" s="12">
        <v>0.1834862385321101</v>
      </c>
      <c r="S165" s="12">
        <v>0.17255717255717257</v>
      </c>
      <c r="T165" s="12">
        <v>0.26315789473684209</v>
      </c>
      <c r="U165" s="12">
        <v>0.15079707022834984</v>
      </c>
      <c r="V165" s="12">
        <v>8.1900910010111225E-2</v>
      </c>
      <c r="W165" s="12">
        <v>0.61976284584980235</v>
      </c>
      <c r="X165" s="12">
        <v>0.86753528773072752</v>
      </c>
      <c r="Y165" s="12">
        <v>0.83717357910906298</v>
      </c>
      <c r="Z165" s="12">
        <v>0.87483702737940028</v>
      </c>
      <c r="AA165" s="12">
        <v>0.1941348973607038</v>
      </c>
      <c r="AB165" s="12">
        <v>0.30386881885728928</v>
      </c>
      <c r="AC165" s="12">
        <v>0.29813664596273293</v>
      </c>
      <c r="AD165" s="12">
        <v>0.23621487015297046</v>
      </c>
      <c r="AE165" s="12">
        <v>0.13780053428317007</v>
      </c>
      <c r="AF165" s="12">
        <v>0.31481924826430452</v>
      </c>
      <c r="AG165" s="12">
        <v>0.25646676803488982</v>
      </c>
      <c r="AH165" s="12">
        <v>0.22270663210512162</v>
      </c>
      <c r="AI165" s="12">
        <v>0.40407505835543717</v>
      </c>
      <c r="AJ165" s="12">
        <v>0.44638198333229917</v>
      </c>
      <c r="AK165" s="12">
        <v>0.38851478051950822</v>
      </c>
    </row>
    <row r="166" spans="1:37" x14ac:dyDescent="0.2">
      <c r="A166" s="10" t="s">
        <v>54</v>
      </c>
      <c r="B166" s="6" t="s">
        <v>75</v>
      </c>
      <c r="C166" s="6" t="str">
        <f t="shared" si="2"/>
        <v>Romania TRUE</v>
      </c>
      <c r="D166" t="s">
        <v>34</v>
      </c>
      <c r="E166" s="2">
        <v>1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1.3037809647979139E-3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1.5788901378085313E-5</v>
      </c>
    </row>
    <row r="167" spans="1:37" x14ac:dyDescent="0.2">
      <c r="A167" s="10" t="s">
        <v>54</v>
      </c>
      <c r="B167" s="6" t="s">
        <v>75</v>
      </c>
      <c r="C167" s="6" t="str">
        <f t="shared" si="2"/>
        <v>Romania TRUE</v>
      </c>
      <c r="D167" t="s">
        <v>36</v>
      </c>
      <c r="E167" s="2">
        <v>1</v>
      </c>
      <c r="F167" s="4">
        <v>0</v>
      </c>
      <c r="G167" s="4">
        <v>0</v>
      </c>
      <c r="H167" s="4">
        <v>4.6847481507573091E-2</v>
      </c>
      <c r="I167" s="4">
        <v>0</v>
      </c>
      <c r="J167" s="4">
        <v>0</v>
      </c>
      <c r="K167" s="4">
        <v>0</v>
      </c>
      <c r="L167" s="4">
        <v>0</v>
      </c>
      <c r="M167" s="4">
        <v>0.18790218790218791</v>
      </c>
      <c r="N167" s="4">
        <v>0</v>
      </c>
      <c r="O167" s="4">
        <v>0.20126926563916592</v>
      </c>
      <c r="P167" s="4">
        <v>0</v>
      </c>
      <c r="Q167" s="4">
        <v>0</v>
      </c>
      <c r="R167" s="4">
        <v>0.38532110091743121</v>
      </c>
      <c r="S167" s="4">
        <v>0.70893970893970892</v>
      </c>
      <c r="T167" s="4">
        <v>0.70820433436532504</v>
      </c>
      <c r="U167" s="4">
        <v>0.78199052132701419</v>
      </c>
      <c r="V167" s="4">
        <v>0.83114256825075838</v>
      </c>
      <c r="W167" s="4">
        <v>5.2173913043478258E-2</v>
      </c>
      <c r="X167" s="4">
        <v>4.2345276872964167E-2</v>
      </c>
      <c r="Y167" s="4">
        <v>5.3763440860215055E-2</v>
      </c>
      <c r="Z167" s="4">
        <v>3.6505867014341588E-2</v>
      </c>
      <c r="AA167" s="4">
        <v>0.54574780058651029</v>
      </c>
      <c r="AB167" s="4">
        <v>0.34076351524468357</v>
      </c>
      <c r="AC167" s="4">
        <v>0.3237120935330654</v>
      </c>
      <c r="AD167" s="4">
        <v>0.20064034151547491</v>
      </c>
      <c r="AE167" s="4">
        <v>0.19479073909171862</v>
      </c>
      <c r="AF167" s="4">
        <v>0.12329423030883409</v>
      </c>
      <c r="AG167" s="4">
        <v>0.31263091846467211</v>
      </c>
      <c r="AH167" s="4">
        <v>0.46772488404190454</v>
      </c>
      <c r="AI167" s="4">
        <v>0.26088198501520127</v>
      </c>
      <c r="AJ167" s="4">
        <v>0.24823804893277077</v>
      </c>
      <c r="AK167" s="4">
        <v>0.29589937442635961</v>
      </c>
    </row>
    <row r="168" spans="1:37" x14ac:dyDescent="0.2">
      <c r="A168" s="10" t="s">
        <v>54</v>
      </c>
      <c r="B168" s="6" t="s">
        <v>75</v>
      </c>
      <c r="C168" s="6" t="str">
        <f t="shared" si="2"/>
        <v>Romania TRUE</v>
      </c>
      <c r="D168" t="s">
        <v>38</v>
      </c>
      <c r="E168" s="2">
        <v>1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1.7391304347826087E-2</v>
      </c>
      <c r="X168" s="4">
        <v>2.1715526601520088E-3</v>
      </c>
      <c r="Y168" s="4">
        <v>3.9938556067588324E-2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7.894450689042656E-4</v>
      </c>
    </row>
    <row r="169" spans="1:37" x14ac:dyDescent="0.2">
      <c r="A169" s="10" t="s">
        <v>54</v>
      </c>
      <c r="B169" s="6" t="s">
        <v>75</v>
      </c>
      <c r="C169" s="6" t="str">
        <f t="shared" si="2"/>
        <v>Romania TRUE</v>
      </c>
      <c r="D169" t="s">
        <v>43</v>
      </c>
      <c r="E169" s="2">
        <v>1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2.1715526601520088E-3</v>
      </c>
      <c r="Y169" s="4">
        <v>9.2165898617511521E-3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1.263112110246825E-4</v>
      </c>
    </row>
    <row r="170" spans="1:37" x14ac:dyDescent="0.2">
      <c r="A170" s="10" t="s">
        <v>54</v>
      </c>
      <c r="B170" s="6" t="s">
        <v>75</v>
      </c>
      <c r="C170" s="6" t="str">
        <f t="shared" si="2"/>
        <v>Romania TRUE</v>
      </c>
      <c r="D170" t="s">
        <v>44</v>
      </c>
      <c r="E170" s="2">
        <v>1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1.8132366273798731E-3</v>
      </c>
      <c r="P170" s="4">
        <v>0</v>
      </c>
      <c r="Q170" s="4">
        <v>0.50586701434159065</v>
      </c>
      <c r="R170" s="4">
        <v>0</v>
      </c>
      <c r="S170" s="4">
        <v>0</v>
      </c>
      <c r="T170" s="4">
        <v>2.8637770897832818E-2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7.3260502394315846E-3</v>
      </c>
    </row>
    <row r="171" spans="1:37" x14ac:dyDescent="0.2">
      <c r="A171" s="10" t="s">
        <v>54</v>
      </c>
      <c r="B171" s="6" t="s">
        <v>75</v>
      </c>
      <c r="C171" s="6" t="str">
        <f t="shared" si="2"/>
        <v>Romania TRUE</v>
      </c>
      <c r="D171" t="s">
        <v>45</v>
      </c>
      <c r="E171" s="2">
        <v>1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3.6036036036036036E-2</v>
      </c>
      <c r="N171" s="4">
        <v>0.11878453038674033</v>
      </c>
      <c r="O171" s="4">
        <v>0</v>
      </c>
      <c r="P171" s="4">
        <v>0.39664082687338503</v>
      </c>
      <c r="Q171" s="4">
        <v>1.3037809647979139E-3</v>
      </c>
      <c r="R171" s="4">
        <v>0</v>
      </c>
      <c r="S171" s="4">
        <v>0</v>
      </c>
      <c r="T171" s="4">
        <v>0</v>
      </c>
      <c r="U171" s="4">
        <v>6.7212408444635927E-2</v>
      </c>
      <c r="V171" s="4">
        <v>8.6956521739130432E-2</v>
      </c>
      <c r="W171" s="4">
        <v>0.26007905138339921</v>
      </c>
      <c r="X171" s="4">
        <v>7.8175895765472306E-2</v>
      </c>
      <c r="Y171" s="4">
        <v>5.9907834101382486E-2</v>
      </c>
      <c r="Z171" s="4">
        <v>8.7353324641460228E-2</v>
      </c>
      <c r="AA171" s="4">
        <v>0.26011730205278594</v>
      </c>
      <c r="AB171" s="4">
        <v>0.35536766589802715</v>
      </c>
      <c r="AC171" s="4">
        <v>0.37815126050420167</v>
      </c>
      <c r="AD171" s="4">
        <v>0.56314478833155457</v>
      </c>
      <c r="AE171" s="4">
        <v>0.6674087266251113</v>
      </c>
      <c r="AF171" s="4">
        <v>0.56188652142686135</v>
      </c>
      <c r="AG171" s="4">
        <v>0.43090231350043806</v>
      </c>
      <c r="AH171" s="4">
        <v>0.30956848385297386</v>
      </c>
      <c r="AI171" s="4">
        <v>0.33504295662936157</v>
      </c>
      <c r="AJ171" s="4">
        <v>0.30537996773493004</v>
      </c>
      <c r="AK171" s="4">
        <v>0.2999706215912058</v>
      </c>
    </row>
    <row r="172" spans="1:37" x14ac:dyDescent="0.2">
      <c r="A172" s="10" t="s">
        <v>54</v>
      </c>
      <c r="B172" s="6" t="s">
        <v>75</v>
      </c>
      <c r="C172" s="6" t="str">
        <f t="shared" si="2"/>
        <v>Romania TRUE</v>
      </c>
      <c r="D172" t="s">
        <v>55</v>
      </c>
      <c r="E172" s="2">
        <v>1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0.121251629726206</v>
      </c>
      <c r="R172" s="4">
        <v>0.43119266055045874</v>
      </c>
      <c r="S172" s="4">
        <v>0.11850311850311851</v>
      </c>
      <c r="T172" s="4">
        <v>0</v>
      </c>
      <c r="U172" s="4">
        <v>0</v>
      </c>
      <c r="V172" s="4">
        <v>0</v>
      </c>
      <c r="W172" s="4">
        <v>5.059288537549407E-2</v>
      </c>
      <c r="X172" s="4">
        <v>7.6004343105320303E-3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7.3576280421877548E-3</v>
      </c>
    </row>
    <row r="173" spans="1:37" x14ac:dyDescent="0.2">
      <c r="A173" s="7" t="s">
        <v>54</v>
      </c>
      <c r="B173" s="6" t="s">
        <v>108</v>
      </c>
      <c r="C173" s="6" t="str">
        <f t="shared" si="2"/>
        <v>Romania TRUE Total</v>
      </c>
      <c r="D173" s="6"/>
      <c r="E173" s="11">
        <v>7</v>
      </c>
      <c r="F173" s="12">
        <v>0</v>
      </c>
      <c r="G173" s="12">
        <v>0</v>
      </c>
      <c r="H173" s="12">
        <v>4.6847481507573091E-2</v>
      </c>
      <c r="I173" s="12">
        <v>0</v>
      </c>
      <c r="J173" s="12">
        <v>0</v>
      </c>
      <c r="K173" s="12">
        <v>0</v>
      </c>
      <c r="L173" s="12">
        <v>0</v>
      </c>
      <c r="M173" s="12">
        <v>0.22393822393822393</v>
      </c>
      <c r="N173" s="12">
        <v>0.11878453038674033</v>
      </c>
      <c r="O173" s="12">
        <v>0.20308250226654578</v>
      </c>
      <c r="P173" s="12">
        <v>0.39664082687338503</v>
      </c>
      <c r="Q173" s="12">
        <v>0.62842242503259449</v>
      </c>
      <c r="R173" s="12">
        <v>0.8165137614678899</v>
      </c>
      <c r="S173" s="12">
        <v>0.82744282744282749</v>
      </c>
      <c r="T173" s="12">
        <v>0.73684210526315785</v>
      </c>
      <c r="U173" s="12">
        <v>0.84920292977165013</v>
      </c>
      <c r="V173" s="12">
        <v>0.91809908998988876</v>
      </c>
      <c r="W173" s="12">
        <v>0.38023715415019765</v>
      </c>
      <c r="X173" s="12">
        <v>0.13246471226927253</v>
      </c>
      <c r="Y173" s="12">
        <v>0.16282642089093702</v>
      </c>
      <c r="Z173" s="12">
        <v>0.12516297262059975</v>
      </c>
      <c r="AA173" s="12">
        <v>0.80586510263929623</v>
      </c>
      <c r="AB173" s="12">
        <v>0.69613118114271078</v>
      </c>
      <c r="AC173" s="12">
        <v>0.70186335403726707</v>
      </c>
      <c r="AD173" s="12">
        <v>0.76378512984702951</v>
      </c>
      <c r="AE173" s="12">
        <v>0.86219946571682993</v>
      </c>
      <c r="AF173" s="12">
        <v>0.68518075173569548</v>
      </c>
      <c r="AG173" s="12">
        <v>0.74353323196511012</v>
      </c>
      <c r="AH173" s="12">
        <v>0.77729336789487835</v>
      </c>
      <c r="AI173" s="12">
        <v>0.59592494164456278</v>
      </c>
      <c r="AJ173" s="12">
        <v>0.55361801666770083</v>
      </c>
      <c r="AK173" s="12">
        <v>0.61148521948049173</v>
      </c>
    </row>
    <row r="174" spans="1:37" x14ac:dyDescent="0.2">
      <c r="A174" s="8" t="s">
        <v>171</v>
      </c>
      <c r="B174" s="8" t="s">
        <v>196</v>
      </c>
      <c r="C174" s="6" t="str">
        <f t="shared" si="2"/>
        <v>Romania  Romania  Total</v>
      </c>
      <c r="D174" s="8"/>
      <c r="E174" s="13">
        <v>14</v>
      </c>
      <c r="F174" s="14">
        <v>0</v>
      </c>
      <c r="G174" s="14">
        <v>0</v>
      </c>
      <c r="H174" s="14">
        <v>1</v>
      </c>
      <c r="I174" s="14">
        <v>1</v>
      </c>
      <c r="J174" s="14">
        <v>0</v>
      </c>
      <c r="K174" s="14">
        <v>0</v>
      </c>
      <c r="L174" s="14">
        <v>0</v>
      </c>
      <c r="M174" s="14">
        <v>1</v>
      </c>
      <c r="N174" s="14">
        <v>1</v>
      </c>
      <c r="O174" s="14">
        <v>1</v>
      </c>
      <c r="P174" s="14">
        <v>1</v>
      </c>
      <c r="Q174" s="14">
        <v>1</v>
      </c>
      <c r="R174" s="14">
        <v>1</v>
      </c>
      <c r="S174" s="14">
        <v>1</v>
      </c>
      <c r="T174" s="14">
        <v>1</v>
      </c>
      <c r="U174" s="14">
        <v>1</v>
      </c>
      <c r="V174" s="14">
        <v>1</v>
      </c>
      <c r="W174" s="14">
        <v>1</v>
      </c>
      <c r="X174" s="14">
        <v>1</v>
      </c>
      <c r="Y174" s="14">
        <v>1</v>
      </c>
      <c r="Z174" s="14">
        <v>1</v>
      </c>
      <c r="AA174" s="14">
        <v>1</v>
      </c>
      <c r="AB174" s="14">
        <v>1</v>
      </c>
      <c r="AC174" s="14">
        <v>1</v>
      </c>
      <c r="AD174" s="14">
        <v>1</v>
      </c>
      <c r="AE174" s="14">
        <v>1</v>
      </c>
      <c r="AF174" s="14">
        <v>1</v>
      </c>
      <c r="AG174" s="14">
        <v>1</v>
      </c>
      <c r="AH174" s="14">
        <v>1</v>
      </c>
      <c r="AI174" s="14">
        <v>1</v>
      </c>
      <c r="AJ174" s="14">
        <v>1</v>
      </c>
      <c r="AK174" s="14">
        <v>1</v>
      </c>
    </row>
    <row r="175" spans="1:37" x14ac:dyDescent="0.2">
      <c r="A175" s="10" t="s">
        <v>55</v>
      </c>
      <c r="B175" s="6" t="s">
        <v>74</v>
      </c>
      <c r="C175" s="6" t="str">
        <f t="shared" si="2"/>
        <v>Slovakia FALSE</v>
      </c>
      <c r="D175" t="s">
        <v>68</v>
      </c>
      <c r="E175" s="2">
        <v>1</v>
      </c>
      <c r="F175" s="4">
        <v>0</v>
      </c>
      <c r="G175" s="4">
        <v>0</v>
      </c>
      <c r="H175" s="4">
        <v>0</v>
      </c>
      <c r="I175" s="4">
        <v>7.9357691412613451E-2</v>
      </c>
      <c r="J175" s="4">
        <v>0.30388314926968296</v>
      </c>
      <c r="K175" s="4">
        <v>0.45649651972157773</v>
      </c>
      <c r="L175" s="4">
        <v>0.37497872340425531</v>
      </c>
      <c r="M175" s="4">
        <v>0.34054133568696676</v>
      </c>
      <c r="N175" s="4">
        <v>0</v>
      </c>
      <c r="O175" s="4">
        <v>0</v>
      </c>
      <c r="P175" s="4">
        <v>0</v>
      </c>
      <c r="Q175" s="4">
        <v>5.441055234954658E-2</v>
      </c>
      <c r="R175" s="4">
        <v>1.6393442622950821E-2</v>
      </c>
      <c r="S175" s="4">
        <v>8.8136379450307317E-3</v>
      </c>
      <c r="T175" s="4">
        <v>7.2156683083266521E-3</v>
      </c>
      <c r="U175" s="4">
        <v>6.2460961898813238E-4</v>
      </c>
      <c r="V175" s="4">
        <v>4.5401629802095458E-3</v>
      </c>
      <c r="W175" s="4">
        <v>4.2709867452135489E-3</v>
      </c>
      <c r="X175" s="4">
        <v>1.8912027199320017E-2</v>
      </c>
      <c r="Y175" s="4">
        <v>1.1340893929286191E-2</v>
      </c>
      <c r="Z175" s="4">
        <v>3.9132806108535589E-2</v>
      </c>
      <c r="AA175" s="4">
        <v>1.585463614500757E-2</v>
      </c>
      <c r="AB175" s="4">
        <v>4.1567695961995249E-3</v>
      </c>
      <c r="AC175" s="4">
        <v>1.6139565257953167E-2</v>
      </c>
      <c r="AD175" s="4">
        <v>4.7824745448935514E-3</v>
      </c>
      <c r="AE175" s="4">
        <v>4.2669511300753383E-3</v>
      </c>
      <c r="AF175" s="4">
        <v>4.830553249301834E-3</v>
      </c>
      <c r="AG175" s="4">
        <v>5.7829467326350964E-4</v>
      </c>
      <c r="AH175" s="4">
        <v>1.3678789829417445E-2</v>
      </c>
      <c r="AI175" s="4">
        <v>2.215984635839858E-3</v>
      </c>
      <c r="AJ175" s="4">
        <v>6.998269245240424E-3</v>
      </c>
      <c r="AK175" s="4">
        <v>3.702308202537806E-2</v>
      </c>
    </row>
    <row r="176" spans="1:37" x14ac:dyDescent="0.2">
      <c r="A176" s="10" t="s">
        <v>55</v>
      </c>
      <c r="B176" s="6" t="s">
        <v>107</v>
      </c>
      <c r="C176" s="6" t="str">
        <f t="shared" si="2"/>
        <v>Slovakia FALSE Total</v>
      </c>
      <c r="D176" s="6"/>
      <c r="E176" s="11">
        <v>1</v>
      </c>
      <c r="F176" s="12">
        <v>0</v>
      </c>
      <c r="G176" s="12">
        <v>0</v>
      </c>
      <c r="H176" s="12">
        <v>0</v>
      </c>
      <c r="I176" s="12">
        <v>7.9357691412613451E-2</v>
      </c>
      <c r="J176" s="12">
        <v>0.30388314926968296</v>
      </c>
      <c r="K176" s="12">
        <v>0.45649651972157773</v>
      </c>
      <c r="L176" s="12">
        <v>0.37497872340425531</v>
      </c>
      <c r="M176" s="12">
        <v>0.34054133568696676</v>
      </c>
      <c r="N176" s="12">
        <v>0</v>
      </c>
      <c r="O176" s="12">
        <v>0</v>
      </c>
      <c r="P176" s="12">
        <v>0</v>
      </c>
      <c r="Q176" s="12">
        <v>5.441055234954658E-2</v>
      </c>
      <c r="R176" s="12">
        <v>1.6393442622950821E-2</v>
      </c>
      <c r="S176" s="12">
        <v>8.8136379450307317E-3</v>
      </c>
      <c r="T176" s="12">
        <v>7.2156683083266521E-3</v>
      </c>
      <c r="U176" s="12">
        <v>6.2460961898813238E-4</v>
      </c>
      <c r="V176" s="12">
        <v>4.5401629802095458E-3</v>
      </c>
      <c r="W176" s="12">
        <v>4.2709867452135489E-3</v>
      </c>
      <c r="X176" s="12">
        <v>1.8912027199320017E-2</v>
      </c>
      <c r="Y176" s="12">
        <v>1.1340893929286191E-2</v>
      </c>
      <c r="Z176" s="12">
        <v>3.9132806108535589E-2</v>
      </c>
      <c r="AA176" s="12">
        <v>1.585463614500757E-2</v>
      </c>
      <c r="AB176" s="12">
        <v>4.1567695961995249E-3</v>
      </c>
      <c r="AC176" s="12">
        <v>1.6139565257953167E-2</v>
      </c>
      <c r="AD176" s="12">
        <v>4.7824745448935514E-3</v>
      </c>
      <c r="AE176" s="12">
        <v>4.2669511300753383E-3</v>
      </c>
      <c r="AF176" s="12">
        <v>4.830553249301834E-3</v>
      </c>
      <c r="AG176" s="12">
        <v>5.7829467326350964E-4</v>
      </c>
      <c r="AH176" s="12">
        <v>1.3678789829417445E-2</v>
      </c>
      <c r="AI176" s="12">
        <v>2.215984635839858E-3</v>
      </c>
      <c r="AJ176" s="12">
        <v>6.998269245240424E-3</v>
      </c>
      <c r="AK176" s="12">
        <v>3.702308202537806E-2</v>
      </c>
    </row>
    <row r="177" spans="1:37" x14ac:dyDescent="0.2">
      <c r="A177" s="10" t="s">
        <v>55</v>
      </c>
      <c r="B177" s="6" t="s">
        <v>75</v>
      </c>
      <c r="C177" s="6" t="str">
        <f t="shared" si="2"/>
        <v>Slovakia TRUE</v>
      </c>
      <c r="D177" t="s">
        <v>38</v>
      </c>
      <c r="E177" s="2">
        <v>1</v>
      </c>
      <c r="F177" s="4">
        <v>0</v>
      </c>
      <c r="G177" s="4">
        <v>0</v>
      </c>
      <c r="H177" s="4">
        <v>0</v>
      </c>
      <c r="I177" s="4">
        <v>0.85850593437281819</v>
      </c>
      <c r="J177" s="4">
        <v>0.63127894549340935</v>
      </c>
      <c r="K177" s="4">
        <v>0.45417633410672853</v>
      </c>
      <c r="L177" s="4">
        <v>0.59744680851063825</v>
      </c>
      <c r="M177" s="4">
        <v>0.63562812591938811</v>
      </c>
      <c r="N177" s="4">
        <v>0.7945674503538005</v>
      </c>
      <c r="O177" s="4">
        <v>0.6685393258426966</v>
      </c>
      <c r="P177" s="4">
        <v>0.71483784237943204</v>
      </c>
      <c r="Q177" s="4">
        <v>0.61187139323990103</v>
      </c>
      <c r="R177" s="4">
        <v>0.6417287630402384</v>
      </c>
      <c r="S177" s="4">
        <v>0.67482314739649774</v>
      </c>
      <c r="T177" s="4">
        <v>0.69236055434658117</v>
      </c>
      <c r="U177" s="4">
        <v>0.65059337913803872</v>
      </c>
      <c r="V177" s="4">
        <v>0.60279394644935969</v>
      </c>
      <c r="W177" s="4">
        <v>0.73063328424153162</v>
      </c>
      <c r="X177" s="4">
        <v>0.71005099872503186</v>
      </c>
      <c r="Y177" s="4">
        <v>0.72881921280853901</v>
      </c>
      <c r="Z177" s="4">
        <v>0.74884101445323148</v>
      </c>
      <c r="AA177" s="4">
        <v>0.71185534871292422</v>
      </c>
      <c r="AB177" s="4">
        <v>0.73597090261282661</v>
      </c>
      <c r="AC177" s="4">
        <v>0.68700438473738223</v>
      </c>
      <c r="AD177" s="4">
        <v>0.72508485035482872</v>
      </c>
      <c r="AE177" s="4">
        <v>0.66724448296553107</v>
      </c>
      <c r="AF177" s="4">
        <v>0.67831534455430598</v>
      </c>
      <c r="AG177" s="4">
        <v>0.71811347426588701</v>
      </c>
      <c r="AH177" s="4">
        <v>0.72111361441905375</v>
      </c>
      <c r="AI177" s="4">
        <v>0.75483823312158371</v>
      </c>
      <c r="AJ177" s="4">
        <v>0.75129806606968175</v>
      </c>
      <c r="AK177" s="4">
        <v>0.69869341842401689</v>
      </c>
    </row>
    <row r="178" spans="1:37" x14ac:dyDescent="0.2">
      <c r="A178" s="10" t="s">
        <v>55</v>
      </c>
      <c r="B178" s="6" t="s">
        <v>75</v>
      </c>
      <c r="C178" s="6" t="str">
        <f t="shared" si="2"/>
        <v>Slovakia TRUE</v>
      </c>
      <c r="D178" t="s">
        <v>45</v>
      </c>
      <c r="E178" s="2">
        <v>1</v>
      </c>
      <c r="F178" s="4">
        <v>0</v>
      </c>
      <c r="G178" s="4">
        <v>0</v>
      </c>
      <c r="H178" s="4">
        <v>0</v>
      </c>
      <c r="I178" s="4">
        <v>6.2136374214568302E-2</v>
      </c>
      <c r="J178" s="4">
        <v>6.4837905236907731E-2</v>
      </c>
      <c r="K178" s="4">
        <v>8.9327146171693739E-2</v>
      </c>
      <c r="L178" s="4">
        <v>2.7574468085106382E-2</v>
      </c>
      <c r="M178" s="4">
        <v>1.8240659017358045E-2</v>
      </c>
      <c r="N178" s="4">
        <v>2.145628851860306E-2</v>
      </c>
      <c r="O178" s="4">
        <v>3.1300160513643663E-2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7.6356694845923102E-3</v>
      </c>
      <c r="AA178" s="4">
        <v>4.4535494789347109E-4</v>
      </c>
      <c r="AB178" s="4">
        <v>1.484560570071259E-4</v>
      </c>
      <c r="AC178" s="4">
        <v>8.3963056255247689E-4</v>
      </c>
      <c r="AD178" s="4">
        <v>7.7136686207960505E-5</v>
      </c>
      <c r="AE178" s="4">
        <v>6.667111140742716E-5</v>
      </c>
      <c r="AF178" s="4">
        <v>8.3025133972375277E-4</v>
      </c>
      <c r="AG178" s="4">
        <v>3.855297821756731E-4</v>
      </c>
      <c r="AH178" s="4">
        <v>4.8278081750885099E-3</v>
      </c>
      <c r="AI178" s="4">
        <v>3.2501107992317919E-3</v>
      </c>
      <c r="AJ178" s="4">
        <v>4.2892617954699373E-3</v>
      </c>
      <c r="AK178" s="4">
        <v>5.9108196258050843E-3</v>
      </c>
    </row>
    <row r="179" spans="1:37" x14ac:dyDescent="0.2">
      <c r="A179" s="10" t="s">
        <v>55</v>
      </c>
      <c r="B179" s="6" t="s">
        <v>75</v>
      </c>
      <c r="C179" s="6" t="str">
        <f t="shared" si="2"/>
        <v>Slovakia TRUE</v>
      </c>
      <c r="D179" t="s">
        <v>52</v>
      </c>
      <c r="E179" s="2">
        <v>1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5.5898793762871437E-3</v>
      </c>
      <c r="N179" s="4">
        <v>0.18397626112759644</v>
      </c>
      <c r="O179" s="4">
        <v>0.3001605136436597</v>
      </c>
      <c r="P179" s="4">
        <v>0.28516215762056796</v>
      </c>
      <c r="Q179" s="4">
        <v>0.33371805441055236</v>
      </c>
      <c r="R179" s="4">
        <v>0.3418777943368107</v>
      </c>
      <c r="S179" s="4">
        <v>0.3163632146584715</v>
      </c>
      <c r="T179" s="4">
        <v>0.30042377734509218</v>
      </c>
      <c r="U179" s="4">
        <v>0.34878201124297314</v>
      </c>
      <c r="V179" s="4">
        <v>0.39266589057043072</v>
      </c>
      <c r="W179" s="4">
        <v>0.26509572901325479</v>
      </c>
      <c r="X179" s="4">
        <v>0.27103697407564808</v>
      </c>
      <c r="Y179" s="4">
        <v>0.25983989326217477</v>
      </c>
      <c r="Z179" s="4">
        <v>0.20439050995364058</v>
      </c>
      <c r="AA179" s="4">
        <v>0.27184466019417475</v>
      </c>
      <c r="AB179" s="4">
        <v>0.25972387173396677</v>
      </c>
      <c r="AC179" s="4">
        <v>0.29601641944211216</v>
      </c>
      <c r="AD179" s="4">
        <v>0.27005553841406971</v>
      </c>
      <c r="AE179" s="4">
        <v>0.32842189479298622</v>
      </c>
      <c r="AF179" s="4">
        <v>0.31602385085666845</v>
      </c>
      <c r="AG179" s="4">
        <v>0.2809227012786738</v>
      </c>
      <c r="AH179" s="4">
        <v>0.26037978757644031</v>
      </c>
      <c r="AI179" s="4">
        <v>0.23969567144334467</v>
      </c>
      <c r="AJ179" s="4">
        <v>0.23741440288960794</v>
      </c>
      <c r="AK179" s="4">
        <v>0.25837267992479995</v>
      </c>
    </row>
    <row r="180" spans="1:37" x14ac:dyDescent="0.2">
      <c r="A180" s="7" t="s">
        <v>55</v>
      </c>
      <c r="B180" s="6" t="s">
        <v>108</v>
      </c>
      <c r="C180" s="6" t="str">
        <f t="shared" si="2"/>
        <v>Slovakia TRUE Total</v>
      </c>
      <c r="D180" s="6"/>
      <c r="E180" s="11">
        <v>3</v>
      </c>
      <c r="F180" s="12">
        <v>0</v>
      </c>
      <c r="G180" s="12">
        <v>0</v>
      </c>
      <c r="H180" s="12">
        <v>0</v>
      </c>
      <c r="I180" s="12">
        <v>0.9206423085873866</v>
      </c>
      <c r="J180" s="12">
        <v>0.69611685073031704</v>
      </c>
      <c r="K180" s="12">
        <v>0.54350348027842232</v>
      </c>
      <c r="L180" s="12">
        <v>0.62502127659574469</v>
      </c>
      <c r="M180" s="12">
        <v>0.65945866431303324</v>
      </c>
      <c r="N180" s="12">
        <v>1</v>
      </c>
      <c r="O180" s="12">
        <v>1</v>
      </c>
      <c r="P180" s="12">
        <v>1</v>
      </c>
      <c r="Q180" s="12">
        <v>0.94558944765045339</v>
      </c>
      <c r="R180" s="12">
        <v>0.98360655737704916</v>
      </c>
      <c r="S180" s="12">
        <v>0.99118636205496924</v>
      </c>
      <c r="T180" s="12">
        <v>0.99278433169167335</v>
      </c>
      <c r="U180" s="12">
        <v>0.99937539038101186</v>
      </c>
      <c r="V180" s="12">
        <v>0.99545983701979046</v>
      </c>
      <c r="W180" s="12">
        <v>0.99572901325478647</v>
      </c>
      <c r="X180" s="12">
        <v>0.98108797280067994</v>
      </c>
      <c r="Y180" s="12">
        <v>0.98865910607071383</v>
      </c>
      <c r="Z180" s="12">
        <v>0.96086719389146447</v>
      </c>
      <c r="AA180" s="12">
        <v>0.98414536385499241</v>
      </c>
      <c r="AB180" s="12">
        <v>0.99584323040380052</v>
      </c>
      <c r="AC180" s="12">
        <v>0.98386043474204687</v>
      </c>
      <c r="AD180" s="12">
        <v>0.99521752545510644</v>
      </c>
      <c r="AE180" s="12">
        <v>0.99573304886992464</v>
      </c>
      <c r="AF180" s="12">
        <v>0.99516944675069818</v>
      </c>
      <c r="AG180" s="12">
        <v>0.99942170532673646</v>
      </c>
      <c r="AH180" s="12">
        <v>0.98632121017058261</v>
      </c>
      <c r="AI180" s="12">
        <v>0.99778401536416017</v>
      </c>
      <c r="AJ180" s="12">
        <v>0.99300173075475962</v>
      </c>
      <c r="AK180" s="12">
        <v>0.96297691797462193</v>
      </c>
    </row>
    <row r="181" spans="1:37" x14ac:dyDescent="0.2">
      <c r="A181" s="8" t="s">
        <v>172</v>
      </c>
      <c r="B181" s="8" t="s">
        <v>197</v>
      </c>
      <c r="C181" s="6" t="str">
        <f t="shared" si="2"/>
        <v>Slovakia  Slovakia  Total</v>
      </c>
      <c r="D181" s="8"/>
      <c r="E181" s="13">
        <v>4</v>
      </c>
      <c r="F181" s="14">
        <v>0</v>
      </c>
      <c r="G181" s="14">
        <v>0</v>
      </c>
      <c r="H181" s="14">
        <v>0</v>
      </c>
      <c r="I181" s="14">
        <v>1</v>
      </c>
      <c r="J181" s="14">
        <v>1</v>
      </c>
      <c r="K181" s="14">
        <v>1</v>
      </c>
      <c r="L181" s="14">
        <v>1</v>
      </c>
      <c r="M181" s="14">
        <v>1</v>
      </c>
      <c r="N181" s="14">
        <v>1</v>
      </c>
      <c r="O181" s="14">
        <v>1</v>
      </c>
      <c r="P181" s="14">
        <v>1</v>
      </c>
      <c r="Q181" s="14">
        <v>1</v>
      </c>
      <c r="R181" s="14">
        <v>1</v>
      </c>
      <c r="S181" s="14">
        <v>1</v>
      </c>
      <c r="T181" s="14">
        <v>1</v>
      </c>
      <c r="U181" s="14">
        <v>1</v>
      </c>
      <c r="V181" s="14">
        <v>1</v>
      </c>
      <c r="W181" s="14">
        <v>1</v>
      </c>
      <c r="X181" s="14">
        <v>1</v>
      </c>
      <c r="Y181" s="14">
        <v>1</v>
      </c>
      <c r="Z181" s="14">
        <v>1</v>
      </c>
      <c r="AA181" s="14">
        <v>1</v>
      </c>
      <c r="AB181" s="14">
        <v>1</v>
      </c>
      <c r="AC181" s="14">
        <v>1</v>
      </c>
      <c r="AD181" s="14">
        <v>1</v>
      </c>
      <c r="AE181" s="14">
        <v>1</v>
      </c>
      <c r="AF181" s="14">
        <v>1</v>
      </c>
      <c r="AG181" s="14">
        <v>1</v>
      </c>
      <c r="AH181" s="14">
        <v>1</v>
      </c>
      <c r="AI181" s="14">
        <v>1</v>
      </c>
      <c r="AJ181" s="14">
        <v>1</v>
      </c>
      <c r="AK181" s="14">
        <v>1</v>
      </c>
    </row>
    <row r="182" spans="1:37" x14ac:dyDescent="0.2">
      <c r="A182" s="10" t="s">
        <v>56</v>
      </c>
      <c r="B182" s="6" t="s">
        <v>74</v>
      </c>
      <c r="C182" s="6" t="str">
        <f t="shared" si="2"/>
        <v>Slovenia FALSE</v>
      </c>
      <c r="D182" t="s">
        <v>63</v>
      </c>
      <c r="E182" s="2">
        <v>1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0.26585365853658538</v>
      </c>
      <c r="N182" s="4">
        <v>0.33052039381153303</v>
      </c>
      <c r="O182" s="4">
        <v>0.52013422818791943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4.8774564945263752E-3</v>
      </c>
    </row>
    <row r="183" spans="1:37" x14ac:dyDescent="0.2">
      <c r="A183" s="10" t="s">
        <v>56</v>
      </c>
      <c r="B183" s="6" t="s">
        <v>74</v>
      </c>
      <c r="C183" s="6" t="str">
        <f t="shared" si="2"/>
        <v>Slovenia FALSE</v>
      </c>
      <c r="D183" t="s">
        <v>60</v>
      </c>
      <c r="E183" s="2">
        <v>1</v>
      </c>
      <c r="F183" s="4">
        <v>0</v>
      </c>
      <c r="G183" s="4">
        <v>0</v>
      </c>
      <c r="H183" s="4">
        <v>9.1185410334346503E-2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1.9177417409671201E-4</v>
      </c>
    </row>
    <row r="184" spans="1:37" x14ac:dyDescent="0.2">
      <c r="A184" s="10" t="s">
        <v>56</v>
      </c>
      <c r="B184" s="6" t="s">
        <v>74</v>
      </c>
      <c r="C184" s="6" t="str">
        <f t="shared" si="2"/>
        <v>Slovenia FALSE</v>
      </c>
      <c r="D184" t="s">
        <v>61</v>
      </c>
      <c r="E184" s="2">
        <v>1</v>
      </c>
      <c r="F184" s="4">
        <v>0</v>
      </c>
      <c r="G184" s="4">
        <v>0</v>
      </c>
      <c r="H184" s="4">
        <v>0.21276595744680851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4.4747307289232801E-4</v>
      </c>
    </row>
    <row r="185" spans="1:37" x14ac:dyDescent="0.2">
      <c r="A185" s="10" t="s">
        <v>56</v>
      </c>
      <c r="B185" s="6" t="s">
        <v>74</v>
      </c>
      <c r="C185" s="6" t="str">
        <f t="shared" si="2"/>
        <v>Slovenia FALSE</v>
      </c>
      <c r="D185" t="s">
        <v>59</v>
      </c>
      <c r="E185" s="2">
        <v>1</v>
      </c>
      <c r="F185" s="4">
        <v>0</v>
      </c>
      <c r="G185" s="4">
        <v>0</v>
      </c>
      <c r="H185" s="4">
        <v>0.41641337386018235</v>
      </c>
      <c r="I185" s="4">
        <v>0.8796033994334278</v>
      </c>
      <c r="J185" s="4">
        <v>0.5334821428571429</v>
      </c>
      <c r="K185" s="4">
        <v>0.44324324324324327</v>
      </c>
      <c r="L185" s="4">
        <v>0.33216374269005849</v>
      </c>
      <c r="M185" s="4">
        <v>0.29024390243902437</v>
      </c>
      <c r="N185" s="4">
        <v>0.37271448663853729</v>
      </c>
      <c r="O185" s="4">
        <v>0.21476510067114093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1.4319138332554496E-2</v>
      </c>
    </row>
    <row r="186" spans="1:37" x14ac:dyDescent="0.2">
      <c r="A186" s="10" t="s">
        <v>56</v>
      </c>
      <c r="B186" s="6" t="s">
        <v>107</v>
      </c>
      <c r="C186" s="6" t="str">
        <f t="shared" si="2"/>
        <v>Slovenia FALSE Total</v>
      </c>
      <c r="D186" s="6"/>
      <c r="E186" s="11">
        <v>4</v>
      </c>
      <c r="F186" s="12">
        <v>0</v>
      </c>
      <c r="G186" s="12">
        <v>0</v>
      </c>
      <c r="H186" s="12">
        <v>0.72036474164133735</v>
      </c>
      <c r="I186" s="12">
        <v>0.8796033994334278</v>
      </c>
      <c r="J186" s="12">
        <v>0.5334821428571429</v>
      </c>
      <c r="K186" s="12">
        <v>0.44324324324324327</v>
      </c>
      <c r="L186" s="12">
        <v>0.33216374269005849</v>
      </c>
      <c r="M186" s="12">
        <v>0.55609756097560981</v>
      </c>
      <c r="N186" s="12">
        <v>0.70323488045007032</v>
      </c>
      <c r="O186" s="12">
        <v>0.7348993288590604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1.9835842074069909E-2</v>
      </c>
    </row>
    <row r="187" spans="1:37" x14ac:dyDescent="0.2">
      <c r="A187" s="10" t="s">
        <v>56</v>
      </c>
      <c r="B187" s="6" t="s">
        <v>75</v>
      </c>
      <c r="C187" s="6" t="str">
        <f t="shared" si="2"/>
        <v>Slovenia TRUE</v>
      </c>
      <c r="D187" t="s">
        <v>34</v>
      </c>
      <c r="E187" s="2">
        <v>1</v>
      </c>
      <c r="F187" s="4">
        <v>0</v>
      </c>
      <c r="G187" s="4">
        <v>0</v>
      </c>
      <c r="H187" s="4">
        <v>3.0395136778115501E-3</v>
      </c>
      <c r="I187" s="4">
        <v>0</v>
      </c>
      <c r="J187" s="4">
        <v>0.16071428571428573</v>
      </c>
      <c r="K187" s="4">
        <v>0.44189189189189187</v>
      </c>
      <c r="L187" s="4">
        <v>0.35555555555555557</v>
      </c>
      <c r="M187" s="4">
        <v>0.37317073170731707</v>
      </c>
      <c r="N187" s="4">
        <v>0.22222222222222221</v>
      </c>
      <c r="O187" s="4">
        <v>0.17953020134228187</v>
      </c>
      <c r="P187" s="4">
        <v>0.90317234848484851</v>
      </c>
      <c r="Q187" s="4">
        <v>0.83799237611181698</v>
      </c>
      <c r="R187" s="4">
        <v>0.94623089088033741</v>
      </c>
      <c r="S187" s="4">
        <v>0.81974895397489544</v>
      </c>
      <c r="T187" s="4">
        <v>0.27068478407103458</v>
      </c>
      <c r="U187" s="4">
        <v>0.1444016270605866</v>
      </c>
      <c r="V187" s="4">
        <v>0.10809758629639242</v>
      </c>
      <c r="W187" s="4">
        <v>0.23517851293809366</v>
      </c>
      <c r="X187" s="4">
        <v>0.19502008032128515</v>
      </c>
      <c r="Y187" s="4">
        <v>0.32570694087403601</v>
      </c>
      <c r="Z187" s="4">
        <v>0.23281159420289854</v>
      </c>
      <c r="AA187" s="4">
        <v>0.3382603752131893</v>
      </c>
      <c r="AB187" s="4">
        <v>0.61674718196457323</v>
      </c>
      <c r="AC187" s="4">
        <v>0.28972211142135357</v>
      </c>
      <c r="AD187" s="4">
        <v>0.43024538185828509</v>
      </c>
      <c r="AE187" s="4">
        <v>0.52360420121614148</v>
      </c>
      <c r="AF187" s="4">
        <v>0.44311520516808228</v>
      </c>
      <c r="AG187" s="4">
        <v>0.65479507764111855</v>
      </c>
      <c r="AH187" s="4">
        <v>0.45868682797851212</v>
      </c>
      <c r="AI187" s="4">
        <v>0.6508678985770634</v>
      </c>
      <c r="AJ187" s="4">
        <v>0.67099319517693246</v>
      </c>
      <c r="AK187" s="4">
        <v>0.44135685112022388</v>
      </c>
    </row>
    <row r="188" spans="1:37" x14ac:dyDescent="0.2">
      <c r="A188" s="10" t="s">
        <v>56</v>
      </c>
      <c r="B188" s="6" t="s">
        <v>75</v>
      </c>
      <c r="C188" s="6" t="str">
        <f t="shared" si="2"/>
        <v>Slovenia TRUE</v>
      </c>
      <c r="D188" t="s">
        <v>37</v>
      </c>
      <c r="E188" s="2">
        <v>1</v>
      </c>
      <c r="F188" s="4">
        <v>0</v>
      </c>
      <c r="G188" s="4">
        <v>0</v>
      </c>
      <c r="H188" s="4">
        <v>0.12158054711246201</v>
      </c>
      <c r="I188" s="4">
        <v>8.4985835694050993E-2</v>
      </c>
      <c r="J188" s="4">
        <v>0.19866071428571427</v>
      </c>
      <c r="K188" s="4">
        <v>7.8378378378378383E-2</v>
      </c>
      <c r="L188" s="4">
        <v>0.10175438596491228</v>
      </c>
      <c r="M188" s="4">
        <v>5.3658536585365853E-2</v>
      </c>
      <c r="N188" s="4">
        <v>4.0787623066104076E-2</v>
      </c>
      <c r="O188" s="4">
        <v>5.2013422818791948E-2</v>
      </c>
      <c r="P188" s="4">
        <v>9.5407196969696975E-2</v>
      </c>
      <c r="Q188" s="4">
        <v>0.15883100381194409</v>
      </c>
      <c r="R188" s="4">
        <v>5.2451238798102269E-2</v>
      </c>
      <c r="S188" s="4">
        <v>0.1790794979079498</v>
      </c>
      <c r="T188" s="4">
        <v>0.7287770752051661</v>
      </c>
      <c r="U188" s="4">
        <v>0.8554913294797688</v>
      </c>
      <c r="V188" s="4">
        <v>0.89021541655852587</v>
      </c>
      <c r="W188" s="4">
        <v>0.71601703242712089</v>
      </c>
      <c r="X188" s="4">
        <v>0.78971887550200803</v>
      </c>
      <c r="Y188" s="4">
        <v>0.66658097686375317</v>
      </c>
      <c r="Z188" s="4">
        <v>0.75281159420289856</v>
      </c>
      <c r="AA188" s="4">
        <v>0.65250142126208077</v>
      </c>
      <c r="AB188" s="4">
        <v>0.36768652710681698</v>
      </c>
      <c r="AC188" s="4">
        <v>0.69272703097992283</v>
      </c>
      <c r="AD188" s="4">
        <v>0.55362558588365041</v>
      </c>
      <c r="AE188" s="4">
        <v>0.46744057490326146</v>
      </c>
      <c r="AF188" s="4">
        <v>0.53642780236870435</v>
      </c>
      <c r="AG188" s="4">
        <v>0.3286221170645775</v>
      </c>
      <c r="AH188" s="4">
        <v>0.53459285916088028</v>
      </c>
      <c r="AI188" s="4">
        <v>0.32194159294370095</v>
      </c>
      <c r="AJ188" s="4">
        <v>0.26958124705931924</v>
      </c>
      <c r="AK188" s="4">
        <v>0.52235399679177152</v>
      </c>
    </row>
    <row r="189" spans="1:37" x14ac:dyDescent="0.2">
      <c r="A189" s="10" t="s">
        <v>56</v>
      </c>
      <c r="B189" s="6" t="s">
        <v>75</v>
      </c>
      <c r="C189" s="6" t="str">
        <f t="shared" si="2"/>
        <v>Slovenia TRUE</v>
      </c>
      <c r="D189" t="s">
        <v>38</v>
      </c>
      <c r="E189" s="2">
        <v>1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1.5471167369901548E-2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7.0317197168794405E-5</v>
      </c>
    </row>
    <row r="190" spans="1:37" x14ac:dyDescent="0.2">
      <c r="A190" s="10" t="s">
        <v>56</v>
      </c>
      <c r="B190" s="6" t="s">
        <v>75</v>
      </c>
      <c r="C190" s="6" t="str">
        <f t="shared" si="2"/>
        <v>Slovenia TRUE</v>
      </c>
      <c r="D190" t="s">
        <v>43</v>
      </c>
      <c r="E190" s="2">
        <v>1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0.19532163742690059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1.0675429024716969E-3</v>
      </c>
    </row>
    <row r="191" spans="1:37" x14ac:dyDescent="0.2">
      <c r="A191" s="10" t="s">
        <v>56</v>
      </c>
      <c r="B191" s="6" t="s">
        <v>75</v>
      </c>
      <c r="C191" s="6" t="str">
        <f t="shared" si="2"/>
        <v>Slovenia TRUE</v>
      </c>
      <c r="D191" t="s">
        <v>46</v>
      </c>
      <c r="E191" s="2">
        <v>1</v>
      </c>
      <c r="F191" s="4">
        <v>0</v>
      </c>
      <c r="G191" s="4">
        <v>0</v>
      </c>
      <c r="H191" s="4">
        <v>0.15501519756838905</v>
      </c>
      <c r="I191" s="4">
        <v>3.5410764872521247E-2</v>
      </c>
      <c r="J191" s="4">
        <v>0.10714285714285714</v>
      </c>
      <c r="K191" s="4">
        <v>3.6486486486486489E-2</v>
      </c>
      <c r="L191" s="4">
        <v>1.5204678362573099E-2</v>
      </c>
      <c r="M191" s="4">
        <v>1.7073170731707318E-2</v>
      </c>
      <c r="N191" s="4">
        <v>1.8284106891701828E-2</v>
      </c>
      <c r="O191" s="4">
        <v>3.3557046979865772E-2</v>
      </c>
      <c r="P191" s="4">
        <v>1.4204545454545455E-3</v>
      </c>
      <c r="Q191" s="4">
        <v>3.1766200762388818E-3</v>
      </c>
      <c r="R191" s="4">
        <v>1.3178703215603585E-3</v>
      </c>
      <c r="S191" s="4">
        <v>1.1715481171548118E-3</v>
      </c>
      <c r="T191" s="4">
        <v>5.3814072379927355E-4</v>
      </c>
      <c r="U191" s="4">
        <v>1.0704345964461572E-4</v>
      </c>
      <c r="V191" s="4">
        <v>1.6869971450817545E-3</v>
      </c>
      <c r="W191" s="4">
        <v>4.8804454634785457E-2</v>
      </c>
      <c r="X191" s="4">
        <v>1.5261044176706828E-2</v>
      </c>
      <c r="Y191" s="4">
        <v>7.7120822622107968E-3</v>
      </c>
      <c r="Z191" s="4">
        <v>1.4376811594202898E-2</v>
      </c>
      <c r="AA191" s="4">
        <v>9.2382035247299595E-3</v>
      </c>
      <c r="AB191" s="4">
        <v>1.5566290928609769E-2</v>
      </c>
      <c r="AC191" s="4">
        <v>1.7550857598723574E-2</v>
      </c>
      <c r="AD191" s="4">
        <v>1.6129032258064516E-2</v>
      </c>
      <c r="AE191" s="4">
        <v>8.9552238805970154E-3</v>
      </c>
      <c r="AF191" s="4">
        <v>2.0456992463213305E-2</v>
      </c>
      <c r="AG191" s="4">
        <v>1.6582805294303924E-2</v>
      </c>
      <c r="AH191" s="4">
        <v>6.7203128606076502E-3</v>
      </c>
      <c r="AI191" s="4">
        <v>2.7190508479235691E-2</v>
      </c>
      <c r="AJ191" s="4">
        <v>5.9425557763748339E-2</v>
      </c>
      <c r="AK191" s="4">
        <v>1.5315449914294205E-2</v>
      </c>
    </row>
    <row r="192" spans="1:37" x14ac:dyDescent="0.2">
      <c r="A192" s="7" t="s">
        <v>56</v>
      </c>
      <c r="B192" s="6" t="s">
        <v>108</v>
      </c>
      <c r="C192" s="6" t="str">
        <f t="shared" si="2"/>
        <v>Slovenia TRUE Total</v>
      </c>
      <c r="D192" s="6"/>
      <c r="E192" s="11">
        <v>5</v>
      </c>
      <c r="F192" s="12">
        <v>0</v>
      </c>
      <c r="G192" s="12">
        <v>0</v>
      </c>
      <c r="H192" s="12">
        <v>0.2796352583586626</v>
      </c>
      <c r="I192" s="12">
        <v>0.12039660056657224</v>
      </c>
      <c r="J192" s="12">
        <v>0.46651785714285715</v>
      </c>
      <c r="K192" s="12">
        <v>0.55675675675675673</v>
      </c>
      <c r="L192" s="12">
        <v>0.66783625730994156</v>
      </c>
      <c r="M192" s="12">
        <v>0.44390243902439025</v>
      </c>
      <c r="N192" s="12">
        <v>0.29676511954992968</v>
      </c>
      <c r="O192" s="12">
        <v>0.2651006711409396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1</v>
      </c>
      <c r="W192" s="12">
        <v>1</v>
      </c>
      <c r="X192" s="12">
        <v>1</v>
      </c>
      <c r="Y192" s="12">
        <v>1</v>
      </c>
      <c r="Z192" s="12">
        <v>1</v>
      </c>
      <c r="AA192" s="12">
        <v>1</v>
      </c>
      <c r="AB192" s="12">
        <v>1</v>
      </c>
      <c r="AC192" s="12">
        <v>1</v>
      </c>
      <c r="AD192" s="12">
        <v>1</v>
      </c>
      <c r="AE192" s="12">
        <v>1</v>
      </c>
      <c r="AF192" s="12">
        <v>1</v>
      </c>
      <c r="AG192" s="12">
        <v>1</v>
      </c>
      <c r="AH192" s="12">
        <v>1</v>
      </c>
      <c r="AI192" s="12">
        <v>1</v>
      </c>
      <c r="AJ192" s="12">
        <v>1</v>
      </c>
      <c r="AK192" s="12">
        <v>0.98016415792593004</v>
      </c>
    </row>
    <row r="193" spans="1:37" x14ac:dyDescent="0.2">
      <c r="A193" s="8" t="s">
        <v>173</v>
      </c>
      <c r="B193" s="8" t="s">
        <v>198</v>
      </c>
      <c r="C193" s="6" t="str">
        <f t="shared" si="2"/>
        <v>Slovenia  Slovenia  Total</v>
      </c>
      <c r="D193" s="8"/>
      <c r="E193" s="13">
        <v>9</v>
      </c>
      <c r="F193" s="14">
        <v>0</v>
      </c>
      <c r="G193" s="14">
        <v>0</v>
      </c>
      <c r="H193" s="14">
        <v>1</v>
      </c>
      <c r="I193" s="14">
        <v>1</v>
      </c>
      <c r="J193" s="14">
        <v>1</v>
      </c>
      <c r="K193" s="14">
        <v>1</v>
      </c>
      <c r="L193" s="14">
        <v>1</v>
      </c>
      <c r="M193" s="14">
        <v>1</v>
      </c>
      <c r="N193" s="14">
        <v>1</v>
      </c>
      <c r="O193" s="14">
        <v>1</v>
      </c>
      <c r="P193" s="14">
        <v>1</v>
      </c>
      <c r="Q193" s="14">
        <v>1</v>
      </c>
      <c r="R193" s="14">
        <v>1</v>
      </c>
      <c r="S193" s="14">
        <v>1</v>
      </c>
      <c r="T193" s="14">
        <v>1</v>
      </c>
      <c r="U193" s="14">
        <v>1</v>
      </c>
      <c r="V193" s="14">
        <v>1</v>
      </c>
      <c r="W193" s="14">
        <v>1</v>
      </c>
      <c r="X193" s="14">
        <v>1</v>
      </c>
      <c r="Y193" s="14">
        <v>1</v>
      </c>
      <c r="Z193" s="14">
        <v>1</v>
      </c>
      <c r="AA193" s="14">
        <v>1</v>
      </c>
      <c r="AB193" s="14">
        <v>1</v>
      </c>
      <c r="AC193" s="14">
        <v>1</v>
      </c>
      <c r="AD193" s="14">
        <v>1</v>
      </c>
      <c r="AE193" s="14">
        <v>1</v>
      </c>
      <c r="AF193" s="14">
        <v>1</v>
      </c>
      <c r="AG193" s="14">
        <v>1</v>
      </c>
      <c r="AH193" s="14">
        <v>1</v>
      </c>
      <c r="AI193" s="14">
        <v>1</v>
      </c>
      <c r="AJ193" s="14">
        <v>1</v>
      </c>
      <c r="AK193" s="14">
        <v>1</v>
      </c>
    </row>
    <row r="194" spans="1:37" x14ac:dyDescent="0.2">
      <c r="A194" s="10" t="s">
        <v>57</v>
      </c>
      <c r="B194" s="6" t="s">
        <v>74</v>
      </c>
      <c r="C194" s="6" t="str">
        <f t="shared" si="2"/>
        <v>Spain FALSE</v>
      </c>
      <c r="D194" t="s">
        <v>66</v>
      </c>
      <c r="E194" s="2">
        <v>1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8.0124673928533048E-10</v>
      </c>
      <c r="AJ194" s="4">
        <v>8.9244139982785565E-10</v>
      </c>
      <c r="AK194" s="4">
        <v>9.7515195476702379E-11</v>
      </c>
    </row>
    <row r="195" spans="1:37" x14ac:dyDescent="0.2">
      <c r="A195" s="10" t="s">
        <v>57</v>
      </c>
      <c r="B195" s="6" t="s">
        <v>74</v>
      </c>
      <c r="C195" s="6" t="str">
        <f t="shared" ref="C195:C210" si="3">A195&amp;" "&amp;B195</f>
        <v>Spain FALSE</v>
      </c>
      <c r="D195" t="s">
        <v>72</v>
      </c>
      <c r="E195" s="2">
        <v>1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4.3506634761801175E-4</v>
      </c>
      <c r="N195" s="4">
        <v>0</v>
      </c>
      <c r="O195" s="4">
        <v>6.6895225353290409E-4</v>
      </c>
      <c r="P195" s="4">
        <v>8.1512879034887511E-5</v>
      </c>
      <c r="Q195" s="4">
        <v>1.1791294094526874E-3</v>
      </c>
      <c r="R195" s="4">
        <v>9.5969289827255275E-4</v>
      </c>
      <c r="S195" s="4">
        <v>3.046218487394958E-3</v>
      </c>
      <c r="T195" s="4">
        <v>2.5890765626926395E-3</v>
      </c>
      <c r="U195" s="4">
        <v>1.0771641206423816E-2</v>
      </c>
      <c r="V195" s="4">
        <v>3.0792917628945341E-3</v>
      </c>
      <c r="W195" s="4">
        <v>2.5076940613245184E-3</v>
      </c>
      <c r="X195" s="4">
        <v>2.5505866349260328E-3</v>
      </c>
      <c r="Y195" s="4">
        <v>1.1850096282032291E-3</v>
      </c>
      <c r="Z195" s="4">
        <v>6.5309258547829431E-3</v>
      </c>
      <c r="AA195" s="4">
        <v>2.017145738779627E-3</v>
      </c>
      <c r="AB195" s="4">
        <v>6.4209580069346343E-4</v>
      </c>
      <c r="AC195" s="4">
        <v>1.0114291493880854E-4</v>
      </c>
      <c r="AD195" s="4">
        <v>1.6246953696181965E-4</v>
      </c>
      <c r="AE195" s="4">
        <v>9.3607916555228676E-4</v>
      </c>
      <c r="AF195" s="4">
        <v>3.6621652552071412E-4</v>
      </c>
      <c r="AG195" s="4">
        <v>3.3667199730662403E-4</v>
      </c>
      <c r="AH195" s="4">
        <v>7.4943792155883092E-3</v>
      </c>
      <c r="AI195" s="4">
        <v>6.4511793632616249E-2</v>
      </c>
      <c r="AJ195" s="4">
        <v>2.2855201139241426E-2</v>
      </c>
      <c r="AK195" s="4">
        <v>6.7740660646198152E-3</v>
      </c>
    </row>
    <row r="196" spans="1:37" x14ac:dyDescent="0.2">
      <c r="A196" s="10" t="s">
        <v>57</v>
      </c>
      <c r="B196" s="6" t="s">
        <v>107</v>
      </c>
      <c r="C196" s="6" t="str">
        <f t="shared" si="3"/>
        <v>Spain FALSE Total</v>
      </c>
      <c r="D196" s="6"/>
      <c r="E196" s="11">
        <v>2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4.3506634761801175E-4</v>
      </c>
      <c r="N196" s="12">
        <v>0</v>
      </c>
      <c r="O196" s="12">
        <v>6.6895225353290409E-4</v>
      </c>
      <c r="P196" s="12">
        <v>8.1512879034887511E-5</v>
      </c>
      <c r="Q196" s="12">
        <v>1.1791294094526874E-3</v>
      </c>
      <c r="R196" s="12">
        <v>9.5969289827255275E-4</v>
      </c>
      <c r="S196" s="12">
        <v>3.046218487394958E-3</v>
      </c>
      <c r="T196" s="12">
        <v>2.5890765626926395E-3</v>
      </c>
      <c r="U196" s="12">
        <v>1.0771641206423816E-2</v>
      </c>
      <c r="V196" s="12">
        <v>3.0792917628945341E-3</v>
      </c>
      <c r="W196" s="12">
        <v>2.5076940613245184E-3</v>
      </c>
      <c r="X196" s="12">
        <v>2.5505866349260328E-3</v>
      </c>
      <c r="Y196" s="12">
        <v>1.1850096282032291E-3</v>
      </c>
      <c r="Z196" s="12">
        <v>6.5309258547829431E-3</v>
      </c>
      <c r="AA196" s="12">
        <v>2.017145738779627E-3</v>
      </c>
      <c r="AB196" s="12">
        <v>6.4209580069346343E-4</v>
      </c>
      <c r="AC196" s="12">
        <v>1.0114291493880854E-4</v>
      </c>
      <c r="AD196" s="12">
        <v>1.6246953696181965E-4</v>
      </c>
      <c r="AE196" s="12">
        <v>9.3607916555228676E-4</v>
      </c>
      <c r="AF196" s="12">
        <v>3.6621652552071412E-4</v>
      </c>
      <c r="AG196" s="12">
        <v>3.3667199730662403E-4</v>
      </c>
      <c r="AH196" s="12">
        <v>7.4943792155883092E-3</v>
      </c>
      <c r="AI196" s="12">
        <v>6.4511794433862985E-2</v>
      </c>
      <c r="AJ196" s="12">
        <v>2.2855202031682825E-2</v>
      </c>
      <c r="AK196" s="12">
        <v>6.7740661621350107E-3</v>
      </c>
    </row>
    <row r="197" spans="1:37" x14ac:dyDescent="0.2">
      <c r="A197" s="10" t="s">
        <v>57</v>
      </c>
      <c r="B197" s="6" t="s">
        <v>75</v>
      </c>
      <c r="C197" s="6" t="str">
        <f t="shared" si="3"/>
        <v>Spain TRUE</v>
      </c>
      <c r="D197" t="s">
        <v>42</v>
      </c>
      <c r="E197" s="2">
        <v>1</v>
      </c>
      <c r="F197" s="4">
        <v>0.47100997506234416</v>
      </c>
      <c r="G197" s="4">
        <v>0.47551086603957182</v>
      </c>
      <c r="H197" s="4">
        <v>0.72489082969432317</v>
      </c>
      <c r="I197" s="4">
        <v>0.58684324793747289</v>
      </c>
      <c r="J197" s="4">
        <v>0.73188405797101452</v>
      </c>
      <c r="K197" s="4">
        <v>0.77178042709288619</v>
      </c>
      <c r="L197" s="4">
        <v>0.55481481481481476</v>
      </c>
      <c r="M197" s="4">
        <v>0.4598651294322384</v>
      </c>
      <c r="N197" s="4">
        <v>0.5874609549308345</v>
      </c>
      <c r="O197" s="4">
        <v>0.62429969060958279</v>
      </c>
      <c r="P197" s="4">
        <v>0.69285947179654384</v>
      </c>
      <c r="Q197" s="4">
        <v>0.65824899282696281</v>
      </c>
      <c r="R197" s="4">
        <v>0.72472808701215607</v>
      </c>
      <c r="S197" s="4">
        <v>0.67090336134453776</v>
      </c>
      <c r="T197" s="4">
        <v>0.73702379484650471</v>
      </c>
      <c r="U197" s="4">
        <v>0.71494320407363887</v>
      </c>
      <c r="V197" s="4">
        <v>0.64775101726602879</v>
      </c>
      <c r="W197" s="4">
        <v>0.75208024620996239</v>
      </c>
      <c r="X197" s="4">
        <v>0.77401802414555343</v>
      </c>
      <c r="Y197" s="4">
        <v>0.58391349429714112</v>
      </c>
      <c r="Z197" s="4">
        <v>0.38090664617748754</v>
      </c>
      <c r="AA197" s="4">
        <v>0.50252143217347456</v>
      </c>
      <c r="AB197" s="4">
        <v>0.63066649544111986</v>
      </c>
      <c r="AC197" s="4">
        <v>0.49934257105289775</v>
      </c>
      <c r="AD197" s="4">
        <v>0.48440292445166533</v>
      </c>
      <c r="AE197" s="4">
        <v>0.61052420433270926</v>
      </c>
      <c r="AF197" s="4">
        <v>0.55550469214923326</v>
      </c>
      <c r="AG197" s="4">
        <v>0.654995370760037</v>
      </c>
      <c r="AH197" s="4">
        <v>0.64593221750353902</v>
      </c>
      <c r="AI197" s="4">
        <v>0.68443313741427003</v>
      </c>
      <c r="AJ197" s="4">
        <v>0.63707548457932606</v>
      </c>
      <c r="AK197" s="4">
        <v>0.63013961971038424</v>
      </c>
    </row>
    <row r="198" spans="1:37" x14ac:dyDescent="0.2">
      <c r="A198" s="10" t="s">
        <v>57</v>
      </c>
      <c r="B198" s="6" t="s">
        <v>75</v>
      </c>
      <c r="C198" s="6" t="str">
        <f t="shared" si="3"/>
        <v>Spain TRUE</v>
      </c>
      <c r="D198" t="s">
        <v>53</v>
      </c>
      <c r="E198" s="2">
        <v>1</v>
      </c>
      <c r="F198" s="4">
        <v>0.5289900249376559</v>
      </c>
      <c r="G198" s="4">
        <v>0.52448913396042818</v>
      </c>
      <c r="H198" s="4">
        <v>0.27510917030567683</v>
      </c>
      <c r="I198" s="4">
        <v>0.41315675206252717</v>
      </c>
      <c r="J198" s="4">
        <v>0.26811594202898553</v>
      </c>
      <c r="K198" s="4">
        <v>0.22821957290711384</v>
      </c>
      <c r="L198" s="4">
        <v>0.44518518518518518</v>
      </c>
      <c r="M198" s="4">
        <v>0.53969980422014352</v>
      </c>
      <c r="N198" s="4">
        <v>0.41253904506916556</v>
      </c>
      <c r="O198" s="4">
        <v>0.37503135713688435</v>
      </c>
      <c r="P198" s="4">
        <v>0.30705901532442126</v>
      </c>
      <c r="Q198" s="4">
        <v>0.34057187776358455</v>
      </c>
      <c r="R198" s="4">
        <v>0.27431222008957135</v>
      </c>
      <c r="S198" s="4">
        <v>0.32605042016806723</v>
      </c>
      <c r="T198" s="4">
        <v>0.2603871285908026</v>
      </c>
      <c r="U198" s="4">
        <v>0.27428515471993731</v>
      </c>
      <c r="V198" s="4">
        <v>0.34916969097107664</v>
      </c>
      <c r="W198" s="4">
        <v>0.24541205972871311</v>
      </c>
      <c r="X198" s="4">
        <v>0.22343138921952049</v>
      </c>
      <c r="Y198" s="4">
        <v>0.4149014960746556</v>
      </c>
      <c r="Z198" s="4">
        <v>0.61256242796772953</v>
      </c>
      <c r="AA198" s="4">
        <v>0.49546142208774585</v>
      </c>
      <c r="AB198" s="4">
        <v>0.36869140875818673</v>
      </c>
      <c r="AC198" s="4">
        <v>0.5005562860321634</v>
      </c>
      <c r="AD198" s="4">
        <v>0.51543460601137292</v>
      </c>
      <c r="AE198" s="4">
        <v>0.38853971650173841</v>
      </c>
      <c r="AF198" s="4">
        <v>0.44412909132524603</v>
      </c>
      <c r="AG198" s="4">
        <v>0.34466795724265636</v>
      </c>
      <c r="AH198" s="4">
        <v>0.34657340328087266</v>
      </c>
      <c r="AI198" s="4">
        <v>0.2510550681518669</v>
      </c>
      <c r="AJ198" s="4">
        <v>0.34006931338899099</v>
      </c>
      <c r="AK198" s="4">
        <v>0.36308631412748066</v>
      </c>
    </row>
    <row r="199" spans="1:37" x14ac:dyDescent="0.2">
      <c r="A199" s="7" t="s">
        <v>57</v>
      </c>
      <c r="B199" s="6" t="s">
        <v>108</v>
      </c>
      <c r="C199" s="6" t="str">
        <f t="shared" si="3"/>
        <v>Spain TRUE Total</v>
      </c>
      <c r="D199" s="6"/>
      <c r="E199" s="11">
        <v>2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0.99956493365238197</v>
      </c>
      <c r="N199" s="12">
        <v>1</v>
      </c>
      <c r="O199" s="12">
        <v>0.99933104774646708</v>
      </c>
      <c r="P199" s="12">
        <v>0.99991848712096509</v>
      </c>
      <c r="Q199" s="12">
        <v>0.99882087059054736</v>
      </c>
      <c r="R199" s="12">
        <v>0.99904030710172742</v>
      </c>
      <c r="S199" s="12">
        <v>0.99695378151260505</v>
      </c>
      <c r="T199" s="12">
        <v>0.99741092343730731</v>
      </c>
      <c r="U199" s="12">
        <v>0.98922835879357618</v>
      </c>
      <c r="V199" s="12">
        <v>0.99692070823710544</v>
      </c>
      <c r="W199" s="12">
        <v>0.99749230593867544</v>
      </c>
      <c r="X199" s="12">
        <v>0.99744941336507398</v>
      </c>
      <c r="Y199" s="12">
        <v>0.99881499037179677</v>
      </c>
      <c r="Z199" s="12">
        <v>0.99346907414521701</v>
      </c>
      <c r="AA199" s="12">
        <v>0.99798285426122035</v>
      </c>
      <c r="AB199" s="12">
        <v>0.99935790419930659</v>
      </c>
      <c r="AC199" s="12">
        <v>0.99989885708506121</v>
      </c>
      <c r="AD199" s="12">
        <v>0.99983753046303814</v>
      </c>
      <c r="AE199" s="12">
        <v>0.99906392083444773</v>
      </c>
      <c r="AF199" s="12">
        <v>0.99963378347447929</v>
      </c>
      <c r="AG199" s="12">
        <v>0.99966332800269342</v>
      </c>
      <c r="AH199" s="12">
        <v>0.99250562078441174</v>
      </c>
      <c r="AI199" s="12">
        <v>0.93548820556613699</v>
      </c>
      <c r="AJ199" s="12">
        <v>0.97714479796831699</v>
      </c>
      <c r="AK199" s="12">
        <v>0.99322593383786495</v>
      </c>
    </row>
    <row r="200" spans="1:37" x14ac:dyDescent="0.2">
      <c r="A200" s="8" t="s">
        <v>174</v>
      </c>
      <c r="B200" s="8" t="s">
        <v>199</v>
      </c>
      <c r="C200" s="6" t="str">
        <f t="shared" si="3"/>
        <v>Spain  Spain  Total</v>
      </c>
      <c r="D200" s="8"/>
      <c r="E200" s="13">
        <v>4</v>
      </c>
      <c r="F200" s="14">
        <v>1</v>
      </c>
      <c r="G200" s="14">
        <v>1</v>
      </c>
      <c r="H200" s="14">
        <v>1</v>
      </c>
      <c r="I200" s="14">
        <v>1</v>
      </c>
      <c r="J200" s="14">
        <v>1</v>
      </c>
      <c r="K200" s="14">
        <v>1</v>
      </c>
      <c r="L200" s="14">
        <v>1</v>
      </c>
      <c r="M200" s="14">
        <v>1</v>
      </c>
      <c r="N200" s="14">
        <v>1</v>
      </c>
      <c r="O200" s="14">
        <v>1</v>
      </c>
      <c r="P200" s="14">
        <v>1</v>
      </c>
      <c r="Q200" s="14">
        <v>1</v>
      </c>
      <c r="R200" s="14">
        <v>1</v>
      </c>
      <c r="S200" s="14">
        <v>1</v>
      </c>
      <c r="T200" s="14">
        <v>1</v>
      </c>
      <c r="U200" s="14">
        <v>1</v>
      </c>
      <c r="V200" s="14">
        <v>1</v>
      </c>
      <c r="W200" s="14">
        <v>1</v>
      </c>
      <c r="X200" s="14">
        <v>1</v>
      </c>
      <c r="Y200" s="14">
        <v>1</v>
      </c>
      <c r="Z200" s="14">
        <v>1</v>
      </c>
      <c r="AA200" s="14">
        <v>1</v>
      </c>
      <c r="AB200" s="14">
        <v>1</v>
      </c>
      <c r="AC200" s="14">
        <v>1</v>
      </c>
      <c r="AD200" s="14">
        <v>1</v>
      </c>
      <c r="AE200" s="14">
        <v>1</v>
      </c>
      <c r="AF200" s="14">
        <v>1</v>
      </c>
      <c r="AG200" s="14">
        <v>1</v>
      </c>
      <c r="AH200" s="14">
        <v>1</v>
      </c>
      <c r="AI200" s="14">
        <v>1</v>
      </c>
      <c r="AJ200" s="14">
        <v>1</v>
      </c>
      <c r="AK200" s="14">
        <v>1</v>
      </c>
    </row>
    <row r="201" spans="1:37" x14ac:dyDescent="0.2">
      <c r="A201" s="10" t="s">
        <v>58</v>
      </c>
      <c r="B201" s="6" t="s">
        <v>74</v>
      </c>
      <c r="C201" s="6" t="str">
        <f t="shared" si="3"/>
        <v>Sweden FALSE</v>
      </c>
      <c r="D201" t="s">
        <v>64</v>
      </c>
      <c r="E201" s="2">
        <v>1</v>
      </c>
      <c r="F201" s="4">
        <v>0.95514757146177087</v>
      </c>
      <c r="G201" s="4">
        <v>0.76273092369477913</v>
      </c>
      <c r="H201" s="4">
        <v>0.75528427715609814</v>
      </c>
      <c r="I201" s="4">
        <v>0.78804211581850092</v>
      </c>
      <c r="J201" s="4">
        <v>0.66427181559646764</v>
      </c>
      <c r="K201" s="4">
        <v>0.8886010362694301</v>
      </c>
      <c r="L201" s="4">
        <v>0.25527226943657538</v>
      </c>
      <c r="M201" s="4">
        <v>0.35866172454155287</v>
      </c>
      <c r="N201" s="4">
        <v>0.49278924942641755</v>
      </c>
      <c r="O201" s="4">
        <v>0.69843897824030277</v>
      </c>
      <c r="P201" s="4">
        <v>0.85880489403539439</v>
      </c>
      <c r="Q201" s="4">
        <v>0.46470798996775348</v>
      </c>
      <c r="R201" s="4">
        <v>0.59552461461959227</v>
      </c>
      <c r="S201" s="4">
        <v>0.19743072425577468</v>
      </c>
      <c r="T201" s="4">
        <v>0.14431803655886488</v>
      </c>
      <c r="U201" s="4">
        <v>0.74211031833150387</v>
      </c>
      <c r="V201" s="4">
        <v>0.36790785197012033</v>
      </c>
      <c r="W201" s="4">
        <v>0.63537253924744586</v>
      </c>
      <c r="X201" s="4">
        <v>0.59910616277246354</v>
      </c>
      <c r="Y201" s="4">
        <v>0.5168180167090447</v>
      </c>
      <c r="Z201" s="4">
        <v>0.19308820574643359</v>
      </c>
      <c r="AA201" s="4">
        <v>0.48329460780386185</v>
      </c>
      <c r="AB201" s="4">
        <v>0.85216572504708099</v>
      </c>
      <c r="AC201" s="4">
        <v>0.54473725737730783</v>
      </c>
      <c r="AD201" s="4">
        <v>0.71152180190586201</v>
      </c>
      <c r="AE201" s="4">
        <v>0.77706046911986226</v>
      </c>
      <c r="AF201" s="4">
        <v>0.63820256176944079</v>
      </c>
      <c r="AG201" s="4">
        <v>0.76420645595158032</v>
      </c>
      <c r="AH201" s="4">
        <v>0.67062776594000983</v>
      </c>
      <c r="AI201" s="4">
        <v>0.57111356119073875</v>
      </c>
      <c r="AJ201" s="4">
        <v>0.81888898283588396</v>
      </c>
      <c r="AK201" s="4">
        <v>0.57584285530876878</v>
      </c>
    </row>
    <row r="202" spans="1:37" x14ac:dyDescent="0.2">
      <c r="A202" s="10" t="s">
        <v>58</v>
      </c>
      <c r="B202" s="6" t="s">
        <v>107</v>
      </c>
      <c r="C202" s="6" t="str">
        <f t="shared" si="3"/>
        <v>Sweden FALSE Total</v>
      </c>
      <c r="D202" s="6"/>
      <c r="E202" s="11">
        <v>1</v>
      </c>
      <c r="F202" s="12">
        <v>0.95514757146177087</v>
      </c>
      <c r="G202" s="12">
        <v>0.76273092369477913</v>
      </c>
      <c r="H202" s="12">
        <v>0.75528427715609814</v>
      </c>
      <c r="I202" s="12">
        <v>0.78804211581850092</v>
      </c>
      <c r="J202" s="12">
        <v>0.66427181559646764</v>
      </c>
      <c r="K202" s="12">
        <v>0.8886010362694301</v>
      </c>
      <c r="L202" s="12">
        <v>0.25527226943657538</v>
      </c>
      <c r="M202" s="12">
        <v>0.35866172454155287</v>
      </c>
      <c r="N202" s="12">
        <v>0.49278924942641755</v>
      </c>
      <c r="O202" s="12">
        <v>0.69843897824030277</v>
      </c>
      <c r="P202" s="12">
        <v>0.85880489403539439</v>
      </c>
      <c r="Q202" s="12">
        <v>0.46470798996775348</v>
      </c>
      <c r="R202" s="12">
        <v>0.59552461461959227</v>
      </c>
      <c r="S202" s="12">
        <v>0.19743072425577468</v>
      </c>
      <c r="T202" s="12">
        <v>0.14431803655886488</v>
      </c>
      <c r="U202" s="12">
        <v>0.74211031833150387</v>
      </c>
      <c r="V202" s="12">
        <v>0.36790785197012033</v>
      </c>
      <c r="W202" s="12">
        <v>0.63537253924744586</v>
      </c>
      <c r="X202" s="12">
        <v>0.59910616277246354</v>
      </c>
      <c r="Y202" s="12">
        <v>0.5168180167090447</v>
      </c>
      <c r="Z202" s="12">
        <v>0.19308820574643359</v>
      </c>
      <c r="AA202" s="12">
        <v>0.48329460780386185</v>
      </c>
      <c r="AB202" s="12">
        <v>0.85216572504708099</v>
      </c>
      <c r="AC202" s="12">
        <v>0.54473725737730783</v>
      </c>
      <c r="AD202" s="12">
        <v>0.71152180190586201</v>
      </c>
      <c r="AE202" s="12">
        <v>0.77706046911986226</v>
      </c>
      <c r="AF202" s="12">
        <v>0.63820256176944079</v>
      </c>
      <c r="AG202" s="12">
        <v>0.76420645595158032</v>
      </c>
      <c r="AH202" s="12">
        <v>0.67062776594000983</v>
      </c>
      <c r="AI202" s="12">
        <v>0.57111356119073875</v>
      </c>
      <c r="AJ202" s="12">
        <v>0.81888898283588396</v>
      </c>
      <c r="AK202" s="12">
        <v>0.57584285530876878</v>
      </c>
    </row>
    <row r="203" spans="1:37" x14ac:dyDescent="0.2">
      <c r="A203" s="10" t="s">
        <v>58</v>
      </c>
      <c r="B203" s="6" t="s">
        <v>75</v>
      </c>
      <c r="C203" s="6" t="str">
        <f t="shared" si="3"/>
        <v>Sweden TRUE</v>
      </c>
      <c r="D203" t="s">
        <v>39</v>
      </c>
      <c r="E203" s="2">
        <v>1</v>
      </c>
      <c r="F203" s="4">
        <v>1.6964908203578898E-2</v>
      </c>
      <c r="G203" s="4">
        <v>0.13092369477911647</v>
      </c>
      <c r="H203" s="4">
        <v>0.16661015033344637</v>
      </c>
      <c r="I203" s="4">
        <v>0.16445224367009276</v>
      </c>
      <c r="J203" s="4">
        <v>0.28902858853465052</v>
      </c>
      <c r="K203" s="4">
        <v>8.1217616580310875E-2</v>
      </c>
      <c r="L203" s="4">
        <v>0.54567201762669182</v>
      </c>
      <c r="M203" s="4">
        <v>0.51141240733515414</v>
      </c>
      <c r="N203" s="4">
        <v>0.35316289741068502</v>
      </c>
      <c r="O203" s="4">
        <v>0.19051561021759697</v>
      </c>
      <c r="P203" s="4">
        <v>8.8431286869128253E-2</v>
      </c>
      <c r="Q203" s="4">
        <v>0.20037620924399857</v>
      </c>
      <c r="R203" s="4">
        <v>0.20358030830432622</v>
      </c>
      <c r="S203" s="4">
        <v>0.30753077778235272</v>
      </c>
      <c r="T203" s="4">
        <v>0.15678128595168095</v>
      </c>
      <c r="U203" s="4">
        <v>5.2209110867178922E-2</v>
      </c>
      <c r="V203" s="4">
        <v>0.29913896333466383</v>
      </c>
      <c r="W203" s="4">
        <v>0.13256915026164964</v>
      </c>
      <c r="X203" s="4">
        <v>0.10726046730437509</v>
      </c>
      <c r="Y203" s="4">
        <v>0.16781692698873957</v>
      </c>
      <c r="Z203" s="4">
        <v>0.31498225169111244</v>
      </c>
      <c r="AA203" s="4">
        <v>0.2032689688326256</v>
      </c>
      <c r="AB203" s="4">
        <v>0.11265194316041774</v>
      </c>
      <c r="AC203" s="4">
        <v>0.30029982641628533</v>
      </c>
      <c r="AD203" s="4">
        <v>0.22762056020791221</v>
      </c>
      <c r="AE203" s="4">
        <v>0.20518614159672907</v>
      </c>
      <c r="AF203" s="4">
        <v>0.28102470777630012</v>
      </c>
      <c r="AG203" s="4">
        <v>0.18518829858776059</v>
      </c>
      <c r="AH203" s="4">
        <v>0.22906080970332732</v>
      </c>
      <c r="AI203" s="4">
        <v>0.30926130099228227</v>
      </c>
      <c r="AJ203" s="4">
        <v>0.13934218314027225</v>
      </c>
      <c r="AK203" s="4">
        <v>0.21730132237771216</v>
      </c>
    </row>
    <row r="204" spans="1:37" x14ac:dyDescent="0.2">
      <c r="A204" s="10" t="s">
        <v>58</v>
      </c>
      <c r="B204" s="6" t="s">
        <v>75</v>
      </c>
      <c r="C204" s="6" t="str">
        <f t="shared" si="3"/>
        <v>Sweden TRUE</v>
      </c>
      <c r="D204" t="s">
        <v>41</v>
      </c>
      <c r="E204" s="2">
        <v>1</v>
      </c>
      <c r="F204" s="4">
        <v>2.7887520334650244E-2</v>
      </c>
      <c r="G204" s="4">
        <v>0.10634538152610441</v>
      </c>
      <c r="H204" s="4">
        <v>7.8105572510455523E-2</v>
      </c>
      <c r="I204" s="4">
        <v>4.750564051140637E-2</v>
      </c>
      <c r="J204" s="4">
        <v>4.4604101182457716E-2</v>
      </c>
      <c r="K204" s="4">
        <v>2.7590673575129534E-2</v>
      </c>
      <c r="L204" s="4">
        <v>0.13541076487252124</v>
      </c>
      <c r="M204" s="4">
        <v>9.0909090909090912E-2</v>
      </c>
      <c r="N204" s="4">
        <v>0.13962635201573254</v>
      </c>
      <c r="O204" s="4">
        <v>0.10016556291390728</v>
      </c>
      <c r="P204" s="4">
        <v>4.5335372514747653E-2</v>
      </c>
      <c r="Q204" s="4">
        <v>0.23262271587244715</v>
      </c>
      <c r="R204" s="4">
        <v>0.12391844853306813</v>
      </c>
      <c r="S204" s="4">
        <v>0.29567258203977437</v>
      </c>
      <c r="T204" s="4">
        <v>0.45717755336827304</v>
      </c>
      <c r="U204" s="4">
        <v>9.5568057080131719E-2</v>
      </c>
      <c r="V204" s="4">
        <v>0.14016080287392371</v>
      </c>
      <c r="W204" s="4">
        <v>0.15979317219038125</v>
      </c>
      <c r="X204" s="4">
        <v>0.24212011917829701</v>
      </c>
      <c r="Y204" s="4">
        <v>0.21496549219033781</v>
      </c>
      <c r="Z204" s="4">
        <v>0.30560578661844484</v>
      </c>
      <c r="AA204" s="4">
        <v>0.243169617819085</v>
      </c>
      <c r="AB204" s="4">
        <v>1.9688409518917992E-3</v>
      </c>
      <c r="AC204" s="4">
        <v>1.6095944453211299E-2</v>
      </c>
      <c r="AD204" s="4">
        <v>0</v>
      </c>
      <c r="AE204" s="4">
        <v>2.1519259737465033E-4</v>
      </c>
      <c r="AF204" s="4">
        <v>4.1996220340169386E-3</v>
      </c>
      <c r="AG204" s="4">
        <v>7.3974445191661064E-3</v>
      </c>
      <c r="AH204" s="4">
        <v>1.466972627438125E-2</v>
      </c>
      <c r="AI204" s="4">
        <v>5.512679162072767E-3</v>
      </c>
      <c r="AJ204" s="4">
        <v>8.4552295594825404E-5</v>
      </c>
      <c r="AK204" s="4">
        <v>0.12403646167672358</v>
      </c>
    </row>
    <row r="205" spans="1:37" x14ac:dyDescent="0.2">
      <c r="A205" s="10" t="s">
        <v>58</v>
      </c>
      <c r="B205" s="6" t="s">
        <v>75</v>
      </c>
      <c r="C205" s="6" t="str">
        <f t="shared" si="3"/>
        <v>Sweden TRUE</v>
      </c>
      <c r="D205" t="s">
        <v>43</v>
      </c>
      <c r="E205" s="2">
        <v>1</v>
      </c>
      <c r="F205" s="4">
        <v>0</v>
      </c>
      <c r="G205" s="4">
        <v>0</v>
      </c>
      <c r="H205" s="4">
        <v>0</v>
      </c>
      <c r="I205" s="4">
        <v>0</v>
      </c>
      <c r="J205" s="4">
        <v>2.0954946864241882E-3</v>
      </c>
      <c r="K205" s="4">
        <v>2.5906735751295338E-3</v>
      </c>
      <c r="L205" s="4">
        <v>6.3644948064211518E-2</v>
      </c>
      <c r="M205" s="4">
        <v>3.901677721420211E-2</v>
      </c>
      <c r="N205" s="4">
        <v>1.4421501147164863E-2</v>
      </c>
      <c r="O205" s="4">
        <v>1.0879848628192999E-2</v>
      </c>
      <c r="P205" s="4">
        <v>4.5335372514747653E-3</v>
      </c>
      <c r="Q205" s="4">
        <v>0.10229308491580079</v>
      </c>
      <c r="R205" s="4">
        <v>6.7230233714569862E-2</v>
      </c>
      <c r="S205" s="4">
        <v>9.0418742537159799E-2</v>
      </c>
      <c r="T205" s="4">
        <v>8.9799309727725943E-2</v>
      </c>
      <c r="U205" s="4">
        <v>2.9020307354555432E-2</v>
      </c>
      <c r="V205" s="4">
        <v>0.10782916120203</v>
      </c>
      <c r="W205" s="4">
        <v>5.7936705706454025E-2</v>
      </c>
      <c r="X205" s="4">
        <v>4.0144268464795359E-2</v>
      </c>
      <c r="Y205" s="4">
        <v>8.1946966945150745E-2</v>
      </c>
      <c r="Z205" s="4">
        <v>0.15323822918759628</v>
      </c>
      <c r="AA205" s="4">
        <v>4.8073071068023394E-2</v>
      </c>
      <c r="AB205" s="4">
        <v>2.2170861153912001E-2</v>
      </c>
      <c r="AC205" s="4">
        <v>7.8743885119141543E-2</v>
      </c>
      <c r="AD205" s="4">
        <v>5.313312157089229E-2</v>
      </c>
      <c r="AE205" s="4">
        <v>1.5386270712287497E-2</v>
      </c>
      <c r="AF205" s="4">
        <v>5.5854973052425282E-2</v>
      </c>
      <c r="AG205" s="4">
        <v>2.1099529253530598E-2</v>
      </c>
      <c r="AH205" s="4">
        <v>3.7043107687264383E-2</v>
      </c>
      <c r="AI205" s="4">
        <v>6.2183020948180817E-2</v>
      </c>
      <c r="AJ205" s="4">
        <v>3.2637186099602603E-2</v>
      </c>
      <c r="AK205" s="4">
        <v>5.177044550006419E-2</v>
      </c>
    </row>
    <row r="206" spans="1:37" x14ac:dyDescent="0.2">
      <c r="A206" s="10" t="s">
        <v>58</v>
      </c>
      <c r="B206" s="6" t="s">
        <v>75</v>
      </c>
      <c r="C206" s="6" t="str">
        <f t="shared" si="3"/>
        <v>Sweden TRUE</v>
      </c>
      <c r="D206" t="s">
        <v>48</v>
      </c>
      <c r="E206" s="2">
        <v>1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8.4692377686008263E-3</v>
      </c>
      <c r="AG206" s="4">
        <v>9.4989912575655679E-3</v>
      </c>
      <c r="AH206" s="4">
        <v>1.7865923619078839E-2</v>
      </c>
      <c r="AI206" s="4">
        <v>3.1201764057331865E-2</v>
      </c>
      <c r="AJ206" s="4">
        <v>8.0324680815084138E-3</v>
      </c>
      <c r="AK206" s="4">
        <v>2.1312106817306456E-3</v>
      </c>
    </row>
    <row r="207" spans="1:37" x14ac:dyDescent="0.2">
      <c r="A207" s="10" t="s">
        <v>58</v>
      </c>
      <c r="B207" s="6" t="s">
        <v>75</v>
      </c>
      <c r="C207" s="6" t="str">
        <f t="shared" si="3"/>
        <v>Sweden TRUE</v>
      </c>
      <c r="D207" t="s">
        <v>52</v>
      </c>
      <c r="E207" s="2">
        <v>1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2.8949093292549707E-3</v>
      </c>
      <c r="Q207" s="4">
        <v>0</v>
      </c>
      <c r="R207" s="4">
        <v>9.7463948284435605E-3</v>
      </c>
      <c r="S207" s="4">
        <v>0.10894717338493845</v>
      </c>
      <c r="T207" s="4">
        <v>0.1519238143934552</v>
      </c>
      <c r="U207" s="4">
        <v>8.1092206366630074E-2</v>
      </c>
      <c r="V207" s="4">
        <v>8.4963220619262134E-2</v>
      </c>
      <c r="W207" s="4">
        <v>1.4328432594069275E-2</v>
      </c>
      <c r="X207" s="4">
        <v>1.1368982280068997E-2</v>
      </c>
      <c r="Y207" s="4">
        <v>1.8452597166727206E-2</v>
      </c>
      <c r="Z207" s="4">
        <v>3.3085526756412832E-2</v>
      </c>
      <c r="AA207" s="4">
        <v>2.2193734476404135E-2</v>
      </c>
      <c r="AB207" s="4">
        <v>1.1042629686697484E-2</v>
      </c>
      <c r="AC207" s="4">
        <v>6.0123086634053968E-2</v>
      </c>
      <c r="AD207" s="4">
        <v>7.7245163153335256E-3</v>
      </c>
      <c r="AE207" s="4">
        <v>2.151925973746503E-3</v>
      </c>
      <c r="AF207" s="4">
        <v>1.2248897599216071E-2</v>
      </c>
      <c r="AG207" s="4">
        <v>1.2609280430396773E-2</v>
      </c>
      <c r="AH207" s="4">
        <v>3.0732666775938371E-2</v>
      </c>
      <c r="AI207" s="4">
        <v>2.0727673649393607E-2</v>
      </c>
      <c r="AJ207" s="4">
        <v>1.0146275471379048E-3</v>
      </c>
      <c r="AK207" s="4">
        <v>2.891770445500064E-2</v>
      </c>
    </row>
    <row r="208" spans="1:37" x14ac:dyDescent="0.2">
      <c r="A208" s="7" t="s">
        <v>58</v>
      </c>
      <c r="B208" s="6" t="s">
        <v>108</v>
      </c>
      <c r="C208" s="6" t="str">
        <f t="shared" si="3"/>
        <v>Sweden TRUE Total</v>
      </c>
      <c r="D208" s="6"/>
      <c r="E208" s="11">
        <v>5</v>
      </c>
      <c r="F208" s="12">
        <v>4.4852428538229142E-2</v>
      </c>
      <c r="G208" s="12">
        <v>0.23726907630522087</v>
      </c>
      <c r="H208" s="12">
        <v>0.24471572284390189</v>
      </c>
      <c r="I208" s="12">
        <v>0.21195788418149913</v>
      </c>
      <c r="J208" s="12">
        <v>0.33572818440353241</v>
      </c>
      <c r="K208" s="12">
        <v>0.11139896373056994</v>
      </c>
      <c r="L208" s="12">
        <v>0.74472773056342456</v>
      </c>
      <c r="M208" s="12">
        <v>0.64133827545844713</v>
      </c>
      <c r="N208" s="12">
        <v>0.50721075057358245</v>
      </c>
      <c r="O208" s="12">
        <v>0.30156102175969723</v>
      </c>
      <c r="P208" s="12">
        <v>0.14119510596460563</v>
      </c>
      <c r="Q208" s="12">
        <v>0.53529201003224647</v>
      </c>
      <c r="R208" s="12">
        <v>0.40447538538040778</v>
      </c>
      <c r="S208" s="12">
        <v>0.80256927574422532</v>
      </c>
      <c r="T208" s="12">
        <v>0.85568196344113512</v>
      </c>
      <c r="U208" s="12">
        <v>0.25788968166849618</v>
      </c>
      <c r="V208" s="12">
        <v>0.63209214802987967</v>
      </c>
      <c r="W208" s="12">
        <v>0.3646274607525542</v>
      </c>
      <c r="X208" s="12">
        <v>0.40089383722753646</v>
      </c>
      <c r="Y208" s="12">
        <v>0.4831819832909553</v>
      </c>
      <c r="Z208" s="12">
        <v>0.80691179425356641</v>
      </c>
      <c r="AA208" s="12">
        <v>0.51670539219613809</v>
      </c>
      <c r="AB208" s="12">
        <v>0.14783427495291901</v>
      </c>
      <c r="AC208" s="12">
        <v>0.45526274262269212</v>
      </c>
      <c r="AD208" s="12">
        <v>0.28847819809413805</v>
      </c>
      <c r="AE208" s="12">
        <v>0.22293953088013771</v>
      </c>
      <c r="AF208" s="12">
        <v>0.36179743823055927</v>
      </c>
      <c r="AG208" s="12">
        <v>0.23579354404841962</v>
      </c>
      <c r="AH208" s="12">
        <v>0.32937223405999017</v>
      </c>
      <c r="AI208" s="12">
        <v>0.42888643880926131</v>
      </c>
      <c r="AJ208" s="12">
        <v>0.18111101716411601</v>
      </c>
      <c r="AK208" s="12">
        <v>0.42415714469123122</v>
      </c>
    </row>
    <row r="209" spans="1:37" x14ac:dyDescent="0.2">
      <c r="A209" s="8" t="s">
        <v>175</v>
      </c>
      <c r="B209" s="8" t="s">
        <v>200</v>
      </c>
      <c r="C209" s="6" t="str">
        <f t="shared" si="3"/>
        <v>Sweden  Sweden  Total</v>
      </c>
      <c r="D209" s="8"/>
      <c r="E209" s="13">
        <v>6</v>
      </c>
      <c r="F209" s="14">
        <v>1</v>
      </c>
      <c r="G209" s="14">
        <v>1</v>
      </c>
      <c r="H209" s="14">
        <v>1</v>
      </c>
      <c r="I209" s="14">
        <v>1</v>
      </c>
      <c r="J209" s="14">
        <v>1</v>
      </c>
      <c r="K209" s="14">
        <v>1</v>
      </c>
      <c r="L209" s="14">
        <v>1</v>
      </c>
      <c r="M209" s="14">
        <v>1</v>
      </c>
      <c r="N209" s="14">
        <v>1</v>
      </c>
      <c r="O209" s="14">
        <v>1</v>
      </c>
      <c r="P209" s="14">
        <v>1</v>
      </c>
      <c r="Q209" s="14">
        <v>1</v>
      </c>
      <c r="R209" s="14">
        <v>1</v>
      </c>
      <c r="S209" s="14">
        <v>1</v>
      </c>
      <c r="T209" s="14">
        <v>1</v>
      </c>
      <c r="U209" s="14">
        <v>1</v>
      </c>
      <c r="V209" s="14">
        <v>1</v>
      </c>
      <c r="W209" s="14">
        <v>1</v>
      </c>
      <c r="X209" s="14">
        <v>1</v>
      </c>
      <c r="Y209" s="14">
        <v>1</v>
      </c>
      <c r="Z209" s="14">
        <v>1</v>
      </c>
      <c r="AA209" s="14">
        <v>1</v>
      </c>
      <c r="AB209" s="14">
        <v>1</v>
      </c>
      <c r="AC209" s="14">
        <v>1</v>
      </c>
      <c r="AD209" s="14">
        <v>1</v>
      </c>
      <c r="AE209" s="14">
        <v>1</v>
      </c>
      <c r="AF209" s="14">
        <v>1</v>
      </c>
      <c r="AG209" s="14">
        <v>1</v>
      </c>
      <c r="AH209" s="14">
        <v>1</v>
      </c>
      <c r="AI209" s="14">
        <v>1</v>
      </c>
      <c r="AJ209" s="14">
        <v>1</v>
      </c>
      <c r="AK209" s="14">
        <v>1</v>
      </c>
    </row>
    <row r="210" spans="1:37" x14ac:dyDescent="0.2">
      <c r="A210" t="s">
        <v>73</v>
      </c>
      <c r="B210" t="s">
        <v>201</v>
      </c>
      <c r="C210" s="6" t="str">
        <f t="shared" si="3"/>
        <v>Grand Total Grand Total Total</v>
      </c>
      <c r="E210" s="2">
        <v>138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</sheetData>
  <autoFilter ref="A1:AK210" xr:uid="{DB853E1C-A7F5-7C48-80E1-FB8A693491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9C46-2DA0-564D-B81F-AAB487F3056E}">
  <dimension ref="A3:AH212"/>
  <sheetViews>
    <sheetView workbookViewId="0">
      <selection activeCell="A3" sqref="A3"/>
    </sheetView>
  </sheetViews>
  <sheetFormatPr baseColWidth="10" defaultRowHeight="15" x14ac:dyDescent="0.2"/>
  <cols>
    <col min="1" max="1" width="16.33203125" bestFit="1" customWidth="1"/>
    <col min="2" max="2" width="12.33203125" bestFit="1" customWidth="1"/>
    <col min="3" max="3" width="23.5" bestFit="1" customWidth="1"/>
    <col min="4" max="14" width="10.6640625" bestFit="1" customWidth="1"/>
    <col min="15" max="15" width="12.1640625" bestFit="1" customWidth="1"/>
    <col min="16" max="18" width="10.6640625" bestFit="1" customWidth="1"/>
    <col min="19" max="19" width="12.1640625" bestFit="1" customWidth="1"/>
    <col min="20" max="20" width="10.6640625" bestFit="1" customWidth="1"/>
    <col min="21" max="21" width="12.1640625" bestFit="1" customWidth="1"/>
    <col min="22" max="31" width="10.6640625" bestFit="1" customWidth="1"/>
    <col min="32" max="34" width="12.1640625" bestFit="1" customWidth="1"/>
  </cols>
  <sheetData>
    <row r="3" spans="1:34" x14ac:dyDescent="0.2">
      <c r="A3" s="3" t="s">
        <v>31</v>
      </c>
      <c r="B3" s="3" t="s">
        <v>32</v>
      </c>
      <c r="C3" s="3" t="s">
        <v>33</v>
      </c>
      <c r="D3" t="s">
        <v>76</v>
      </c>
      <c r="E3" t="s">
        <v>77</v>
      </c>
      <c r="F3" t="s">
        <v>78</v>
      </c>
      <c r="G3" t="s">
        <v>80</v>
      </c>
      <c r="H3" t="s">
        <v>79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Y3" t="s">
        <v>97</v>
      </c>
      <c r="Z3" t="s">
        <v>98</v>
      </c>
      <c r="AA3" t="s">
        <v>99</v>
      </c>
      <c r="AB3" t="s">
        <v>100</v>
      </c>
      <c r="AC3" t="s">
        <v>101</v>
      </c>
      <c r="AD3" t="s">
        <v>102</v>
      </c>
      <c r="AE3" t="s">
        <v>103</v>
      </c>
      <c r="AF3" t="s">
        <v>104</v>
      </c>
      <c r="AG3" t="s">
        <v>105</v>
      </c>
      <c r="AH3" t="s">
        <v>106</v>
      </c>
    </row>
    <row r="4" spans="1:34" x14ac:dyDescent="0.2">
      <c r="A4" t="s">
        <v>34</v>
      </c>
      <c r="B4" t="s">
        <v>74</v>
      </c>
      <c r="C4" t="s">
        <v>59</v>
      </c>
      <c r="D4" s="2">
        <v>76000</v>
      </c>
      <c r="E4" s="2">
        <v>494000</v>
      </c>
      <c r="F4" s="2">
        <v>394000</v>
      </c>
      <c r="G4" s="2">
        <v>610000</v>
      </c>
      <c r="H4" s="2">
        <v>973000</v>
      </c>
      <c r="I4" s="2">
        <v>290000</v>
      </c>
      <c r="J4" s="2">
        <v>371000</v>
      </c>
      <c r="K4" s="2">
        <v>420000</v>
      </c>
      <c r="L4" s="2">
        <v>204000</v>
      </c>
      <c r="M4" s="2">
        <v>376000</v>
      </c>
      <c r="N4" s="2">
        <v>212000</v>
      </c>
      <c r="O4" s="2">
        <v>726000</v>
      </c>
      <c r="P4" s="2">
        <v>249000</v>
      </c>
      <c r="Q4" s="2">
        <v>372000</v>
      </c>
      <c r="R4" s="2">
        <v>310000</v>
      </c>
      <c r="S4" s="2">
        <v>65438</v>
      </c>
      <c r="T4" s="2">
        <v>82825</v>
      </c>
      <c r="U4" s="2">
        <v>36380</v>
      </c>
      <c r="V4" s="2">
        <v>106005</v>
      </c>
      <c r="W4" s="2">
        <v>23613</v>
      </c>
      <c r="X4" s="2">
        <v>52822</v>
      </c>
      <c r="Y4" s="2">
        <v>101922</v>
      </c>
      <c r="Z4" s="2">
        <v>127149</v>
      </c>
      <c r="AA4" s="2">
        <v>254164</v>
      </c>
      <c r="AB4" s="2">
        <v>547904</v>
      </c>
      <c r="AC4" s="2">
        <v>269870</v>
      </c>
      <c r="AD4" s="2">
        <v>391281</v>
      </c>
      <c r="AE4" s="2">
        <v>463061</v>
      </c>
      <c r="AF4" s="2">
        <v>1200032</v>
      </c>
      <c r="AG4" s="2">
        <v>1610522</v>
      </c>
      <c r="AH4" s="2">
        <v>1734078</v>
      </c>
    </row>
    <row r="5" spans="1:34" x14ac:dyDescent="0.2">
      <c r="A5" t="s">
        <v>34</v>
      </c>
      <c r="B5" t="s">
        <v>107</v>
      </c>
      <c r="D5" s="2">
        <v>76000</v>
      </c>
      <c r="E5" s="2">
        <v>494000</v>
      </c>
      <c r="F5" s="2">
        <v>394000</v>
      </c>
      <c r="G5" s="2">
        <v>610000</v>
      </c>
      <c r="H5" s="2">
        <v>973000</v>
      </c>
      <c r="I5" s="2">
        <v>290000</v>
      </c>
      <c r="J5" s="2">
        <v>371000</v>
      </c>
      <c r="K5" s="2">
        <v>420000</v>
      </c>
      <c r="L5" s="2">
        <v>204000</v>
      </c>
      <c r="M5" s="2">
        <v>376000</v>
      </c>
      <c r="N5" s="2">
        <v>212000</v>
      </c>
      <c r="O5" s="2">
        <v>726000</v>
      </c>
      <c r="P5" s="2">
        <v>249000</v>
      </c>
      <c r="Q5" s="2">
        <v>372000</v>
      </c>
      <c r="R5" s="2">
        <v>310000</v>
      </c>
      <c r="S5" s="2">
        <v>65438</v>
      </c>
      <c r="T5" s="2">
        <v>82825</v>
      </c>
      <c r="U5" s="2">
        <v>36380</v>
      </c>
      <c r="V5" s="2">
        <v>106005</v>
      </c>
      <c r="W5" s="2">
        <v>23613</v>
      </c>
      <c r="X5" s="2">
        <v>52822</v>
      </c>
      <c r="Y5" s="2">
        <v>101922</v>
      </c>
      <c r="Z5" s="2">
        <v>127149</v>
      </c>
      <c r="AA5" s="2">
        <v>254164</v>
      </c>
      <c r="AB5" s="2">
        <v>547904</v>
      </c>
      <c r="AC5" s="2">
        <v>269870</v>
      </c>
      <c r="AD5" s="2">
        <v>391281</v>
      </c>
      <c r="AE5" s="2">
        <v>463061</v>
      </c>
      <c r="AF5" s="2">
        <v>1200032</v>
      </c>
      <c r="AG5" s="2">
        <v>1610522</v>
      </c>
      <c r="AH5" s="2">
        <v>1734078</v>
      </c>
    </row>
    <row r="6" spans="1:34" x14ac:dyDescent="0.2">
      <c r="A6" t="s">
        <v>34</v>
      </c>
      <c r="B6" t="s">
        <v>75</v>
      </c>
      <c r="C6" t="s">
        <v>38</v>
      </c>
      <c r="D6" s="2">
        <v>2975000</v>
      </c>
      <c r="E6" s="2">
        <v>2910000</v>
      </c>
      <c r="F6" s="2">
        <v>3299000</v>
      </c>
      <c r="G6" s="2">
        <v>2765000</v>
      </c>
      <c r="H6" s="2">
        <v>2755000</v>
      </c>
      <c r="I6" s="2">
        <v>2081000</v>
      </c>
      <c r="J6" s="2">
        <v>2227000</v>
      </c>
      <c r="K6" s="2">
        <v>2608000</v>
      </c>
      <c r="L6" s="2">
        <v>2777000</v>
      </c>
      <c r="M6" s="2">
        <v>3635000</v>
      </c>
      <c r="N6" s="2">
        <v>5385000</v>
      </c>
      <c r="O6" s="2">
        <v>5730000</v>
      </c>
      <c r="P6" s="2">
        <v>5940000</v>
      </c>
      <c r="Q6" s="2">
        <v>7629000</v>
      </c>
      <c r="R6" s="2">
        <v>6247000</v>
      </c>
      <c r="S6" s="2">
        <v>6114004</v>
      </c>
      <c r="T6" s="2">
        <v>6138321</v>
      </c>
      <c r="U6" s="2">
        <v>6989294</v>
      </c>
      <c r="V6" s="2">
        <v>5335501</v>
      </c>
      <c r="W6" s="2">
        <v>6856641</v>
      </c>
      <c r="X6" s="2">
        <v>6541354</v>
      </c>
      <c r="Y6" s="2">
        <v>10054415</v>
      </c>
      <c r="Z6" s="2">
        <v>10308122</v>
      </c>
      <c r="AA6" s="2">
        <v>10508306</v>
      </c>
      <c r="AB6" s="2">
        <v>11952611</v>
      </c>
      <c r="AC6" s="2">
        <v>12340895</v>
      </c>
      <c r="AD6" s="2">
        <v>10255121</v>
      </c>
      <c r="AE6" s="2">
        <v>11005785</v>
      </c>
      <c r="AF6" s="2">
        <v>10864000</v>
      </c>
      <c r="AG6" s="2">
        <v>9431534</v>
      </c>
      <c r="AH6" s="2">
        <v>8687133</v>
      </c>
    </row>
    <row r="7" spans="1:34" x14ac:dyDescent="0.2">
      <c r="A7" t="s">
        <v>34</v>
      </c>
      <c r="B7" t="s">
        <v>75</v>
      </c>
      <c r="C7" t="s">
        <v>43</v>
      </c>
      <c r="D7" s="2">
        <v>3559000</v>
      </c>
      <c r="E7" s="2">
        <v>4548000</v>
      </c>
      <c r="F7" s="2">
        <v>4960000</v>
      </c>
      <c r="G7" s="2">
        <v>4196000</v>
      </c>
      <c r="H7" s="2">
        <v>4004000</v>
      </c>
      <c r="I7" s="2">
        <v>4580000</v>
      </c>
      <c r="J7" s="2">
        <v>5985000</v>
      </c>
      <c r="K7" s="2">
        <v>5176000</v>
      </c>
      <c r="L7" s="2">
        <v>6000000</v>
      </c>
      <c r="M7" s="2">
        <v>5573000</v>
      </c>
      <c r="N7" s="2">
        <v>7363000</v>
      </c>
      <c r="O7" s="2">
        <v>6778000</v>
      </c>
      <c r="P7" s="2">
        <v>8232000</v>
      </c>
      <c r="Q7" s="2">
        <v>10168000</v>
      </c>
      <c r="R7" s="2">
        <v>9097000</v>
      </c>
      <c r="S7" s="2">
        <v>12790388</v>
      </c>
      <c r="T7" s="2">
        <v>12576396</v>
      </c>
      <c r="U7" s="2">
        <v>13934287</v>
      </c>
      <c r="V7" s="2">
        <v>12757014</v>
      </c>
      <c r="W7" s="2">
        <v>11956206</v>
      </c>
      <c r="X7" s="2">
        <v>12090488</v>
      </c>
      <c r="Y7" s="2">
        <v>13706626</v>
      </c>
      <c r="Z7" s="2">
        <v>12525856</v>
      </c>
      <c r="AA7" s="2">
        <v>12382059</v>
      </c>
      <c r="AB7" s="2">
        <v>13142500</v>
      </c>
      <c r="AC7" s="2">
        <v>16155647</v>
      </c>
      <c r="AD7" s="2">
        <v>14854492</v>
      </c>
      <c r="AE7" s="2">
        <v>17509117</v>
      </c>
      <c r="AF7" s="2">
        <v>14998000</v>
      </c>
      <c r="AG7" s="2">
        <v>14796716</v>
      </c>
      <c r="AH7" s="2">
        <v>13778283</v>
      </c>
    </row>
    <row r="8" spans="1:34" x14ac:dyDescent="0.2">
      <c r="A8" t="s">
        <v>34</v>
      </c>
      <c r="B8" t="s">
        <v>75</v>
      </c>
      <c r="C8" t="s">
        <v>45</v>
      </c>
      <c r="D8" s="2">
        <v>212000</v>
      </c>
      <c r="E8" s="2">
        <v>348000</v>
      </c>
      <c r="F8" s="2">
        <v>483000</v>
      </c>
      <c r="G8" s="2">
        <v>461000</v>
      </c>
      <c r="H8" s="2">
        <v>404000</v>
      </c>
      <c r="I8" s="2">
        <v>270000</v>
      </c>
      <c r="J8" s="2">
        <v>694000</v>
      </c>
      <c r="K8" s="2">
        <v>757000</v>
      </c>
      <c r="L8" s="2">
        <v>1276000</v>
      </c>
      <c r="M8" s="2">
        <v>2018000</v>
      </c>
      <c r="N8" s="2">
        <v>843000</v>
      </c>
      <c r="O8" s="2">
        <v>1167000</v>
      </c>
      <c r="P8" s="2">
        <v>868000</v>
      </c>
      <c r="Q8" s="2">
        <v>636000</v>
      </c>
      <c r="R8" s="2">
        <v>740000</v>
      </c>
      <c r="S8" s="2">
        <v>853726</v>
      </c>
      <c r="T8" s="2">
        <v>1063075</v>
      </c>
      <c r="U8" s="2">
        <v>243178</v>
      </c>
      <c r="V8" s="2">
        <v>721509</v>
      </c>
      <c r="W8" s="2">
        <v>237773</v>
      </c>
      <c r="X8" s="2">
        <v>639860</v>
      </c>
      <c r="Y8" s="2">
        <v>702139</v>
      </c>
      <c r="Z8" s="2">
        <v>334605</v>
      </c>
      <c r="AA8" s="2">
        <v>1013631</v>
      </c>
      <c r="AB8" s="2">
        <v>547007</v>
      </c>
      <c r="AC8" s="2">
        <v>525491</v>
      </c>
      <c r="AD8" s="2">
        <v>431724</v>
      </c>
      <c r="AE8" s="2">
        <v>134420</v>
      </c>
      <c r="AF8" s="2">
        <v>591000</v>
      </c>
      <c r="AG8" s="2">
        <v>38869</v>
      </c>
      <c r="AH8" s="2">
        <v>101816</v>
      </c>
    </row>
    <row r="9" spans="1:34" x14ac:dyDescent="0.2">
      <c r="A9" t="s">
        <v>34</v>
      </c>
      <c r="B9" t="s">
        <v>75</v>
      </c>
      <c r="C9" t="s">
        <v>46</v>
      </c>
      <c r="D9" s="2">
        <v>0</v>
      </c>
      <c r="E9" s="2">
        <v>0</v>
      </c>
      <c r="F9" s="2">
        <v>6000</v>
      </c>
      <c r="G9" s="2">
        <v>0</v>
      </c>
      <c r="H9" s="2">
        <v>0</v>
      </c>
      <c r="I9" s="2">
        <v>1000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3000</v>
      </c>
      <c r="P9" s="2">
        <v>0</v>
      </c>
      <c r="Q9" s="2">
        <v>0</v>
      </c>
      <c r="R9" s="2">
        <v>0</v>
      </c>
      <c r="S9" s="2">
        <v>1.7999999999999999E-2</v>
      </c>
      <c r="T9" s="2">
        <v>4451</v>
      </c>
      <c r="U9" s="2">
        <v>4.8000000000000001E-2</v>
      </c>
      <c r="V9" s="2">
        <v>1912</v>
      </c>
      <c r="W9" s="2">
        <v>2E-3</v>
      </c>
      <c r="X9" s="2">
        <v>2540</v>
      </c>
      <c r="Y9" s="2">
        <v>11140</v>
      </c>
      <c r="Z9" s="2">
        <v>23429</v>
      </c>
      <c r="AA9" s="2">
        <v>20186</v>
      </c>
      <c r="AB9" s="2">
        <v>27493</v>
      </c>
      <c r="AC9" s="2">
        <v>39707</v>
      </c>
      <c r="AD9" s="2">
        <v>67687</v>
      </c>
      <c r="AE9" s="2">
        <v>120412</v>
      </c>
      <c r="AF9" s="2">
        <v>25000</v>
      </c>
      <c r="AG9" s="2">
        <v>1874</v>
      </c>
      <c r="AH9" s="2">
        <v>9776</v>
      </c>
    </row>
    <row r="10" spans="1:34" x14ac:dyDescent="0.2">
      <c r="A10" t="s">
        <v>34</v>
      </c>
      <c r="B10" t="s">
        <v>75</v>
      </c>
      <c r="C10" t="s">
        <v>56</v>
      </c>
      <c r="D10" s="2">
        <v>17000</v>
      </c>
      <c r="E10" s="2">
        <v>203000</v>
      </c>
      <c r="F10" s="2">
        <v>33000</v>
      </c>
      <c r="G10" s="2">
        <v>40000</v>
      </c>
      <c r="H10" s="2">
        <v>83000</v>
      </c>
      <c r="I10" s="2">
        <v>65000</v>
      </c>
      <c r="J10" s="2">
        <v>151000</v>
      </c>
      <c r="K10" s="2">
        <v>47000</v>
      </c>
      <c r="L10" s="2">
        <v>47000</v>
      </c>
      <c r="M10" s="2">
        <v>6000</v>
      </c>
      <c r="N10" s="2">
        <v>21000</v>
      </c>
      <c r="O10" s="2">
        <v>63000</v>
      </c>
      <c r="P10" s="2">
        <v>86000</v>
      </c>
      <c r="Q10" s="2">
        <v>198000</v>
      </c>
      <c r="R10" s="2">
        <v>235000</v>
      </c>
      <c r="S10" s="2">
        <v>531857</v>
      </c>
      <c r="T10" s="2">
        <v>1059758</v>
      </c>
      <c r="U10" s="2">
        <v>579901</v>
      </c>
      <c r="V10" s="2">
        <v>873373</v>
      </c>
      <c r="W10" s="2">
        <v>467829</v>
      </c>
      <c r="X10" s="2">
        <v>581633</v>
      </c>
      <c r="Y10" s="2">
        <v>400469</v>
      </c>
      <c r="Z10" s="2">
        <v>110554</v>
      </c>
      <c r="AA10" s="2">
        <v>781224</v>
      </c>
      <c r="AB10" s="2">
        <v>494208</v>
      </c>
      <c r="AC10" s="2">
        <v>57553</v>
      </c>
      <c r="AD10" s="2">
        <v>365855</v>
      </c>
      <c r="AE10" s="2">
        <v>129632</v>
      </c>
      <c r="AF10" s="2">
        <v>398032</v>
      </c>
      <c r="AG10" s="2">
        <v>167332</v>
      </c>
      <c r="AH10" s="2">
        <v>211406</v>
      </c>
    </row>
    <row r="11" spans="1:34" x14ac:dyDescent="0.2">
      <c r="A11" t="s">
        <v>34</v>
      </c>
      <c r="B11" t="s">
        <v>108</v>
      </c>
      <c r="D11" s="2">
        <v>6763000</v>
      </c>
      <c r="E11" s="2">
        <v>8009000</v>
      </c>
      <c r="F11" s="2">
        <v>8781000</v>
      </c>
      <c r="G11" s="2">
        <v>7462000</v>
      </c>
      <c r="H11" s="2">
        <v>7246000</v>
      </c>
      <c r="I11" s="2">
        <v>6997000</v>
      </c>
      <c r="J11" s="2">
        <v>9057000</v>
      </c>
      <c r="K11" s="2">
        <v>8588000</v>
      </c>
      <c r="L11" s="2">
        <v>10100000</v>
      </c>
      <c r="M11" s="2">
        <v>11232000</v>
      </c>
      <c r="N11" s="2">
        <v>13612000</v>
      </c>
      <c r="O11" s="2">
        <v>13741000</v>
      </c>
      <c r="P11" s="2">
        <v>15126000</v>
      </c>
      <c r="Q11" s="2">
        <v>18631000</v>
      </c>
      <c r="R11" s="2">
        <v>16319000</v>
      </c>
      <c r="S11" s="2">
        <v>20289975.017999999</v>
      </c>
      <c r="T11" s="2">
        <v>20842001</v>
      </c>
      <c r="U11" s="2">
        <v>21746660.048</v>
      </c>
      <c r="V11" s="2">
        <v>19689309</v>
      </c>
      <c r="W11" s="2">
        <v>19518449.002</v>
      </c>
      <c r="X11" s="2">
        <v>19855875</v>
      </c>
      <c r="Y11" s="2">
        <v>24874789</v>
      </c>
      <c r="Z11" s="2">
        <v>23302566</v>
      </c>
      <c r="AA11" s="2">
        <v>24705406</v>
      </c>
      <c r="AB11" s="2">
        <v>26163819</v>
      </c>
      <c r="AC11" s="2">
        <v>29119293</v>
      </c>
      <c r="AD11" s="2">
        <v>25974879</v>
      </c>
      <c r="AE11" s="2">
        <v>28899366</v>
      </c>
      <c r="AF11" s="2">
        <v>26876032</v>
      </c>
      <c r="AG11" s="2">
        <v>24436325</v>
      </c>
      <c r="AH11" s="2">
        <v>22788414</v>
      </c>
    </row>
    <row r="12" spans="1:34" x14ac:dyDescent="0.2">
      <c r="A12" t="s">
        <v>109</v>
      </c>
      <c r="D12" s="2">
        <v>6839000</v>
      </c>
      <c r="E12" s="2">
        <v>8503000</v>
      </c>
      <c r="F12" s="2">
        <v>9175000</v>
      </c>
      <c r="G12" s="2">
        <v>8072000</v>
      </c>
      <c r="H12" s="2">
        <v>8219000</v>
      </c>
      <c r="I12" s="2">
        <v>7287000</v>
      </c>
      <c r="J12" s="2">
        <v>9428000</v>
      </c>
      <c r="K12" s="2">
        <v>9008000</v>
      </c>
      <c r="L12" s="2">
        <v>10304000</v>
      </c>
      <c r="M12" s="2">
        <v>11608000</v>
      </c>
      <c r="N12" s="2">
        <v>13824000</v>
      </c>
      <c r="O12" s="2">
        <v>14467000</v>
      </c>
      <c r="P12" s="2">
        <v>15375000</v>
      </c>
      <c r="Q12" s="2">
        <v>19003000</v>
      </c>
      <c r="R12" s="2">
        <v>16629000</v>
      </c>
      <c r="S12" s="2">
        <v>20355413.017999999</v>
      </c>
      <c r="T12" s="2">
        <v>20924826</v>
      </c>
      <c r="U12" s="2">
        <v>21783040.048</v>
      </c>
      <c r="V12" s="2">
        <v>19795314</v>
      </c>
      <c r="W12" s="2">
        <v>19542062.002</v>
      </c>
      <c r="X12" s="2">
        <v>19908697</v>
      </c>
      <c r="Y12" s="2">
        <v>24976711</v>
      </c>
      <c r="Z12" s="2">
        <v>23429715</v>
      </c>
      <c r="AA12" s="2">
        <v>24959570</v>
      </c>
      <c r="AB12" s="2">
        <v>26711723</v>
      </c>
      <c r="AC12" s="2">
        <v>29389163</v>
      </c>
      <c r="AD12" s="2">
        <v>26366160</v>
      </c>
      <c r="AE12" s="2">
        <v>29362427</v>
      </c>
      <c r="AF12" s="2">
        <v>28076064</v>
      </c>
      <c r="AG12" s="2">
        <v>26046847</v>
      </c>
      <c r="AH12" s="2">
        <v>24522492</v>
      </c>
    </row>
    <row r="13" spans="1:34" x14ac:dyDescent="0.2">
      <c r="A13" t="s">
        <v>35</v>
      </c>
      <c r="B13" t="s">
        <v>75</v>
      </c>
      <c r="C13" t="s">
        <v>42</v>
      </c>
      <c r="D13" s="2">
        <v>2311000</v>
      </c>
      <c r="E13" s="2">
        <v>2955000</v>
      </c>
      <c r="F13" s="2">
        <v>2325000</v>
      </c>
      <c r="G13" s="2">
        <v>4350000</v>
      </c>
      <c r="H13" s="2">
        <v>4812000</v>
      </c>
      <c r="I13" s="2">
        <v>5707000</v>
      </c>
      <c r="J13" s="2">
        <v>5502000</v>
      </c>
      <c r="K13" s="2">
        <v>6440000</v>
      </c>
      <c r="L13" s="2">
        <v>4611000</v>
      </c>
      <c r="M13" s="2">
        <v>5973000</v>
      </c>
      <c r="N13" s="2">
        <v>8512000</v>
      </c>
      <c r="O13" s="2">
        <v>11613000</v>
      </c>
      <c r="P13" s="2">
        <v>11586000</v>
      </c>
      <c r="Q13" s="2">
        <v>9496000</v>
      </c>
      <c r="R13" s="2">
        <v>7656000</v>
      </c>
      <c r="S13" s="2">
        <v>6888000</v>
      </c>
      <c r="T13" s="2">
        <v>10771000</v>
      </c>
      <c r="U13" s="2">
        <v>8466000</v>
      </c>
      <c r="V13" s="2">
        <v>7411000</v>
      </c>
      <c r="W13" s="2">
        <v>1832000</v>
      </c>
      <c r="X13" s="2">
        <v>3167000</v>
      </c>
      <c r="Y13" s="2">
        <v>7143000</v>
      </c>
      <c r="Z13" s="2">
        <v>7453000</v>
      </c>
      <c r="AA13" s="2">
        <v>8776000</v>
      </c>
      <c r="AB13" s="2">
        <v>11222000</v>
      </c>
      <c r="AC13" s="2">
        <v>9812000</v>
      </c>
      <c r="AD13" s="2">
        <v>4793000</v>
      </c>
      <c r="AE13" s="2">
        <v>3913700</v>
      </c>
      <c r="AF13" s="2">
        <v>10755000</v>
      </c>
      <c r="AG13" s="2">
        <v>6613200</v>
      </c>
      <c r="AH13" s="2">
        <v>5033900</v>
      </c>
    </row>
    <row r="14" spans="1:34" x14ac:dyDescent="0.2">
      <c r="A14" t="s">
        <v>35</v>
      </c>
      <c r="B14" t="s">
        <v>75</v>
      </c>
      <c r="C14" t="s">
        <v>43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327900</v>
      </c>
    </row>
    <row r="15" spans="1:34" x14ac:dyDescent="0.2">
      <c r="A15" t="s">
        <v>35</v>
      </c>
      <c r="B15" t="s">
        <v>75</v>
      </c>
      <c r="C15" t="s">
        <v>49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403000</v>
      </c>
      <c r="P15" s="2">
        <v>2035000</v>
      </c>
      <c r="Q15" s="2">
        <v>1959000</v>
      </c>
      <c r="R15" s="2">
        <v>2381000</v>
      </c>
      <c r="S15" s="2">
        <v>2366000</v>
      </c>
      <c r="T15" s="2">
        <v>2479000</v>
      </c>
      <c r="U15" s="2">
        <v>2084000</v>
      </c>
      <c r="V15" s="2">
        <v>1629000</v>
      </c>
      <c r="W15" s="2">
        <v>1867000</v>
      </c>
      <c r="X15" s="2">
        <v>1845000</v>
      </c>
      <c r="Y15" s="2">
        <v>1532000</v>
      </c>
      <c r="Z15" s="2">
        <v>1385000</v>
      </c>
      <c r="AA15" s="2">
        <v>702000</v>
      </c>
      <c r="AB15" s="2">
        <v>994000</v>
      </c>
      <c r="AC15" s="2">
        <v>485000</v>
      </c>
      <c r="AD15" s="2">
        <v>1000</v>
      </c>
      <c r="AE15" s="2">
        <v>26100</v>
      </c>
      <c r="AF15" s="2">
        <v>97900</v>
      </c>
      <c r="AG15" s="2">
        <v>81200</v>
      </c>
      <c r="AH15" s="2">
        <v>68800</v>
      </c>
    </row>
    <row r="16" spans="1:34" x14ac:dyDescent="0.2">
      <c r="A16" t="s">
        <v>35</v>
      </c>
      <c r="B16" t="s">
        <v>75</v>
      </c>
      <c r="C16" t="s">
        <v>51</v>
      </c>
      <c r="D16" s="2">
        <v>2474000</v>
      </c>
      <c r="E16" s="2">
        <v>2043000</v>
      </c>
      <c r="F16" s="2">
        <v>3524000</v>
      </c>
      <c r="G16" s="2">
        <v>3240000</v>
      </c>
      <c r="H16" s="2">
        <v>4241000</v>
      </c>
      <c r="I16" s="2">
        <v>3691000</v>
      </c>
      <c r="J16" s="2">
        <v>4135000</v>
      </c>
      <c r="K16" s="2">
        <v>3535000</v>
      </c>
      <c r="L16" s="2">
        <v>3217000</v>
      </c>
      <c r="M16" s="2">
        <v>3086000</v>
      </c>
      <c r="N16" s="2">
        <v>3133000</v>
      </c>
      <c r="O16" s="2">
        <v>3802000</v>
      </c>
      <c r="P16" s="2">
        <v>3037000</v>
      </c>
      <c r="Q16" s="2">
        <v>3209000</v>
      </c>
      <c r="R16" s="2">
        <v>4530000</v>
      </c>
      <c r="S16" s="2">
        <v>5074000</v>
      </c>
      <c r="T16" s="2">
        <v>5603000</v>
      </c>
      <c r="U16" s="2">
        <v>5266000</v>
      </c>
      <c r="V16" s="2">
        <v>8118000</v>
      </c>
      <c r="W16" s="2">
        <v>5787000</v>
      </c>
      <c r="X16" s="2">
        <v>7383000</v>
      </c>
      <c r="Y16" s="2">
        <v>4514000</v>
      </c>
      <c r="Z16" s="2">
        <v>8010000</v>
      </c>
      <c r="AA16" s="2">
        <v>7765000</v>
      </c>
      <c r="AB16" s="2">
        <v>9575000</v>
      </c>
      <c r="AC16" s="2">
        <v>13417000</v>
      </c>
      <c r="AD16" s="2">
        <v>9854000</v>
      </c>
      <c r="AE16" s="2">
        <v>10249600</v>
      </c>
      <c r="AF16" s="2">
        <v>10781400</v>
      </c>
      <c r="AG16" s="2">
        <v>5913600</v>
      </c>
      <c r="AH16" s="2">
        <v>7804600</v>
      </c>
    </row>
    <row r="17" spans="1:34" x14ac:dyDescent="0.2">
      <c r="A17" t="s">
        <v>35</v>
      </c>
      <c r="B17" t="s">
        <v>108</v>
      </c>
      <c r="D17" s="2">
        <v>4785000</v>
      </c>
      <c r="E17" s="2">
        <v>4998000</v>
      </c>
      <c r="F17" s="2">
        <v>5849000</v>
      </c>
      <c r="G17" s="2">
        <v>7590000</v>
      </c>
      <c r="H17" s="2">
        <v>9053000</v>
      </c>
      <c r="I17" s="2">
        <v>9398000</v>
      </c>
      <c r="J17" s="2">
        <v>9637000</v>
      </c>
      <c r="K17" s="2">
        <v>9975000</v>
      </c>
      <c r="L17" s="2">
        <v>7828000</v>
      </c>
      <c r="M17" s="2">
        <v>9059000</v>
      </c>
      <c r="N17" s="2">
        <v>11645000</v>
      </c>
      <c r="O17" s="2">
        <v>15818000</v>
      </c>
      <c r="P17" s="2">
        <v>16658000</v>
      </c>
      <c r="Q17" s="2">
        <v>14664000</v>
      </c>
      <c r="R17" s="2">
        <v>14567000</v>
      </c>
      <c r="S17" s="2">
        <v>14328000</v>
      </c>
      <c r="T17" s="2">
        <v>18853000</v>
      </c>
      <c r="U17" s="2">
        <v>15816000</v>
      </c>
      <c r="V17" s="2">
        <v>17158000</v>
      </c>
      <c r="W17" s="2">
        <v>9486000</v>
      </c>
      <c r="X17" s="2">
        <v>12395000</v>
      </c>
      <c r="Y17" s="2">
        <v>13189000</v>
      </c>
      <c r="Z17" s="2">
        <v>16848000</v>
      </c>
      <c r="AA17" s="2">
        <v>17243000</v>
      </c>
      <c r="AB17" s="2">
        <v>21791000</v>
      </c>
      <c r="AC17" s="2">
        <v>23714000</v>
      </c>
      <c r="AD17" s="2">
        <v>14648000</v>
      </c>
      <c r="AE17" s="2">
        <v>14189400</v>
      </c>
      <c r="AF17" s="2">
        <v>21634300</v>
      </c>
      <c r="AG17" s="2">
        <v>12608000</v>
      </c>
      <c r="AH17" s="2">
        <v>13235200</v>
      </c>
    </row>
    <row r="18" spans="1:34" x14ac:dyDescent="0.2">
      <c r="A18" t="s">
        <v>110</v>
      </c>
      <c r="D18" s="2">
        <v>4785000</v>
      </c>
      <c r="E18" s="2">
        <v>4998000</v>
      </c>
      <c r="F18" s="2">
        <v>5849000</v>
      </c>
      <c r="G18" s="2">
        <v>7590000</v>
      </c>
      <c r="H18" s="2">
        <v>9053000</v>
      </c>
      <c r="I18" s="2">
        <v>9398000</v>
      </c>
      <c r="J18" s="2">
        <v>9637000</v>
      </c>
      <c r="K18" s="2">
        <v>9975000</v>
      </c>
      <c r="L18" s="2">
        <v>7828000</v>
      </c>
      <c r="M18" s="2">
        <v>9059000</v>
      </c>
      <c r="N18" s="2">
        <v>11645000</v>
      </c>
      <c r="O18" s="2">
        <v>15818000</v>
      </c>
      <c r="P18" s="2">
        <v>16658000</v>
      </c>
      <c r="Q18" s="2">
        <v>14664000</v>
      </c>
      <c r="R18" s="2">
        <v>14567000</v>
      </c>
      <c r="S18" s="2">
        <v>14328000</v>
      </c>
      <c r="T18" s="2">
        <v>18853000</v>
      </c>
      <c r="U18" s="2">
        <v>15816000</v>
      </c>
      <c r="V18" s="2">
        <v>17158000</v>
      </c>
      <c r="W18" s="2">
        <v>9486000</v>
      </c>
      <c r="X18" s="2">
        <v>12395000</v>
      </c>
      <c r="Y18" s="2">
        <v>13189000</v>
      </c>
      <c r="Z18" s="2">
        <v>16848000</v>
      </c>
      <c r="AA18" s="2">
        <v>17243000</v>
      </c>
      <c r="AB18" s="2">
        <v>21791000</v>
      </c>
      <c r="AC18" s="2">
        <v>23714000</v>
      </c>
      <c r="AD18" s="2">
        <v>14648000</v>
      </c>
      <c r="AE18" s="2">
        <v>14189400</v>
      </c>
      <c r="AF18" s="2">
        <v>21634300</v>
      </c>
      <c r="AG18" s="2">
        <v>12608000</v>
      </c>
      <c r="AH18" s="2">
        <v>13235200</v>
      </c>
    </row>
    <row r="19" spans="1:34" x14ac:dyDescent="0.2">
      <c r="A19" t="s">
        <v>36</v>
      </c>
      <c r="B19" t="s">
        <v>74</v>
      </c>
      <c r="C19" t="s">
        <v>60</v>
      </c>
      <c r="D19" s="2">
        <v>0</v>
      </c>
      <c r="E19" s="2">
        <v>0</v>
      </c>
      <c r="F19" s="2">
        <v>198000</v>
      </c>
      <c r="G19" s="2">
        <v>16000</v>
      </c>
      <c r="H19" s="2">
        <v>0</v>
      </c>
      <c r="I19" s="2">
        <v>0</v>
      </c>
      <c r="J19" s="2">
        <v>0</v>
      </c>
      <c r="K19" s="2">
        <v>5000</v>
      </c>
      <c r="L19" s="2">
        <v>1000</v>
      </c>
      <c r="M19" s="2">
        <v>51000</v>
      </c>
      <c r="N19" s="2">
        <v>11000</v>
      </c>
      <c r="O19" s="2">
        <v>0</v>
      </c>
      <c r="P19" s="2">
        <v>0</v>
      </c>
      <c r="Q19" s="2">
        <v>0</v>
      </c>
      <c r="R19" s="2">
        <v>3000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9000</v>
      </c>
      <c r="AB19" s="2">
        <v>0</v>
      </c>
      <c r="AC19" s="2">
        <v>2000</v>
      </c>
      <c r="AD19" s="2">
        <v>2000</v>
      </c>
      <c r="AE19" s="2">
        <v>2200</v>
      </c>
      <c r="AF19" s="2">
        <v>0.39500000000000002</v>
      </c>
      <c r="AG19" s="2">
        <v>3026</v>
      </c>
      <c r="AH19" s="2">
        <v>6242</v>
      </c>
    </row>
    <row r="20" spans="1:34" x14ac:dyDescent="0.2">
      <c r="A20" t="s">
        <v>36</v>
      </c>
      <c r="B20" t="s">
        <v>74</v>
      </c>
      <c r="C20" t="s">
        <v>61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102000</v>
      </c>
      <c r="J20" s="2">
        <v>0</v>
      </c>
      <c r="K20" s="2">
        <v>132000</v>
      </c>
      <c r="L20" s="2">
        <v>189000</v>
      </c>
      <c r="M20" s="2">
        <v>616000</v>
      </c>
      <c r="N20" s="2">
        <v>298000</v>
      </c>
      <c r="O20" s="2">
        <v>223000</v>
      </c>
      <c r="P20" s="2">
        <v>65000</v>
      </c>
      <c r="Q20" s="2">
        <v>89000</v>
      </c>
      <c r="R20" s="2">
        <v>8000</v>
      </c>
      <c r="S20" s="2">
        <v>4000</v>
      </c>
      <c r="T20" s="2">
        <v>0</v>
      </c>
      <c r="U20" s="2">
        <v>1000</v>
      </c>
      <c r="V20" s="2">
        <v>1000</v>
      </c>
      <c r="W20" s="2">
        <v>46000</v>
      </c>
      <c r="X20" s="2">
        <v>58000</v>
      </c>
      <c r="Y20" s="2">
        <v>0</v>
      </c>
      <c r="Z20" s="2">
        <v>15000</v>
      </c>
      <c r="AA20" s="2">
        <v>427000</v>
      </c>
      <c r="AB20" s="2">
        <v>86000</v>
      </c>
      <c r="AC20" s="2">
        <v>113000</v>
      </c>
      <c r="AD20" s="2">
        <v>226000</v>
      </c>
      <c r="AE20" s="2">
        <v>9491</v>
      </c>
      <c r="AF20" s="2">
        <v>38521</v>
      </c>
      <c r="AG20" s="2">
        <v>149609</v>
      </c>
      <c r="AH20" s="2">
        <v>242704</v>
      </c>
    </row>
    <row r="21" spans="1:34" x14ac:dyDescent="0.2">
      <c r="A21" t="s">
        <v>36</v>
      </c>
      <c r="B21" t="s">
        <v>74</v>
      </c>
      <c r="C21" t="s">
        <v>62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4000</v>
      </c>
      <c r="Y21" s="2">
        <v>5000</v>
      </c>
      <c r="Z21" s="2">
        <v>1000</v>
      </c>
      <c r="AA21" s="2">
        <v>0</v>
      </c>
      <c r="AB21" s="2">
        <v>0</v>
      </c>
      <c r="AC21" s="2">
        <v>2000</v>
      </c>
      <c r="AD21" s="2">
        <v>3000</v>
      </c>
      <c r="AE21" s="2">
        <v>101832</v>
      </c>
      <c r="AF21" s="2">
        <v>93111</v>
      </c>
      <c r="AG21" s="2">
        <v>121432</v>
      </c>
      <c r="AH21" s="2">
        <v>325358</v>
      </c>
    </row>
    <row r="22" spans="1:34" x14ac:dyDescent="0.2">
      <c r="A22" t="s">
        <v>36</v>
      </c>
      <c r="B22" t="s">
        <v>107</v>
      </c>
      <c r="D22" s="2">
        <v>0</v>
      </c>
      <c r="E22" s="2">
        <v>0</v>
      </c>
      <c r="F22" s="2">
        <v>198000</v>
      </c>
      <c r="G22" s="2">
        <v>16000</v>
      </c>
      <c r="H22" s="2">
        <v>0</v>
      </c>
      <c r="I22" s="2">
        <v>102000</v>
      </c>
      <c r="J22" s="2">
        <v>0</v>
      </c>
      <c r="K22" s="2">
        <v>137000</v>
      </c>
      <c r="L22" s="2">
        <v>190000</v>
      </c>
      <c r="M22" s="2">
        <v>667000</v>
      </c>
      <c r="N22" s="2">
        <v>309000</v>
      </c>
      <c r="O22" s="2">
        <v>223000</v>
      </c>
      <c r="P22" s="2">
        <v>65000</v>
      </c>
      <c r="Q22" s="2">
        <v>89000</v>
      </c>
      <c r="R22" s="2">
        <v>11000</v>
      </c>
      <c r="S22" s="2">
        <v>4000</v>
      </c>
      <c r="T22" s="2">
        <v>0</v>
      </c>
      <c r="U22" s="2">
        <v>1000</v>
      </c>
      <c r="V22" s="2">
        <v>1000</v>
      </c>
      <c r="W22" s="2">
        <v>46000</v>
      </c>
      <c r="X22" s="2">
        <v>62000</v>
      </c>
      <c r="Y22" s="2">
        <v>5000</v>
      </c>
      <c r="Z22" s="2">
        <v>16000</v>
      </c>
      <c r="AA22" s="2">
        <v>436000</v>
      </c>
      <c r="AB22" s="2">
        <v>86000</v>
      </c>
      <c r="AC22" s="2">
        <v>117000</v>
      </c>
      <c r="AD22" s="2">
        <v>231000</v>
      </c>
      <c r="AE22" s="2">
        <v>113523</v>
      </c>
      <c r="AF22" s="2">
        <v>131632.39499999999</v>
      </c>
      <c r="AG22" s="2">
        <v>274067</v>
      </c>
      <c r="AH22" s="2">
        <v>574304</v>
      </c>
    </row>
    <row r="23" spans="1:34" x14ac:dyDescent="0.2">
      <c r="A23" t="s">
        <v>36</v>
      </c>
      <c r="B23" t="s">
        <v>75</v>
      </c>
      <c r="C23" t="s">
        <v>44</v>
      </c>
      <c r="D23" s="2">
        <v>0</v>
      </c>
      <c r="E23" s="2">
        <v>0</v>
      </c>
      <c r="F23" s="2">
        <v>22000</v>
      </c>
      <c r="G23" s="2">
        <v>0</v>
      </c>
      <c r="H23" s="2">
        <v>0</v>
      </c>
      <c r="I23" s="2">
        <v>0</v>
      </c>
      <c r="J23" s="2">
        <v>0</v>
      </c>
      <c r="K23" s="2">
        <v>26000</v>
      </c>
      <c r="L23" s="2">
        <v>50000</v>
      </c>
      <c r="M23" s="2">
        <v>244000</v>
      </c>
      <c r="N23" s="2">
        <v>204000</v>
      </c>
      <c r="O23" s="2">
        <v>3000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2000</v>
      </c>
      <c r="AA23" s="2">
        <v>4000</v>
      </c>
      <c r="AB23" s="2">
        <v>0</v>
      </c>
      <c r="AC23" s="2">
        <v>0</v>
      </c>
      <c r="AD23" s="2">
        <v>14000</v>
      </c>
      <c r="AE23" s="2">
        <v>20467</v>
      </c>
      <c r="AF23" s="2">
        <v>7589</v>
      </c>
      <c r="AG23" s="2">
        <v>37677</v>
      </c>
      <c r="AH23" s="2">
        <v>15056</v>
      </c>
    </row>
    <row r="24" spans="1:34" x14ac:dyDescent="0.2">
      <c r="A24" t="s">
        <v>36</v>
      </c>
      <c r="B24" t="s">
        <v>75</v>
      </c>
      <c r="C24" t="s">
        <v>54</v>
      </c>
      <c r="D24" s="2">
        <v>0</v>
      </c>
      <c r="E24" s="2">
        <v>0</v>
      </c>
      <c r="F24" s="2">
        <v>109000</v>
      </c>
      <c r="G24" s="2">
        <v>0</v>
      </c>
      <c r="H24" s="2">
        <v>0</v>
      </c>
      <c r="I24" s="2">
        <v>0</v>
      </c>
      <c r="J24" s="2">
        <v>0</v>
      </c>
      <c r="K24" s="2">
        <v>411000</v>
      </c>
      <c r="L24" s="2">
        <v>324000</v>
      </c>
      <c r="M24" s="2">
        <v>759000</v>
      </c>
      <c r="N24" s="2">
        <v>451000</v>
      </c>
      <c r="O24" s="2">
        <v>866000</v>
      </c>
      <c r="P24" s="2">
        <v>1975000</v>
      </c>
      <c r="Q24" s="2">
        <v>1194000</v>
      </c>
      <c r="R24" s="2">
        <v>730000</v>
      </c>
      <c r="S24" s="2">
        <v>795000</v>
      </c>
      <c r="T24" s="2">
        <v>1139000</v>
      </c>
      <c r="U24" s="2">
        <v>3057000</v>
      </c>
      <c r="V24" s="2">
        <v>3096000</v>
      </c>
      <c r="W24" s="2">
        <v>2616000</v>
      </c>
      <c r="X24" s="2">
        <v>1105000</v>
      </c>
      <c r="Y24" s="2">
        <v>1444000</v>
      </c>
      <c r="Z24" s="2">
        <v>2335000</v>
      </c>
      <c r="AA24" s="2">
        <v>2911000</v>
      </c>
      <c r="AB24" s="2">
        <v>4233000</v>
      </c>
      <c r="AC24" s="2">
        <v>4134000</v>
      </c>
      <c r="AD24" s="2">
        <v>4323000</v>
      </c>
      <c r="AE24" s="2">
        <v>3571433</v>
      </c>
      <c r="AF24" s="2">
        <v>2083110</v>
      </c>
      <c r="AG24" s="2">
        <v>2733203</v>
      </c>
      <c r="AH24" s="2">
        <v>3117376</v>
      </c>
    </row>
    <row r="25" spans="1:34" x14ac:dyDescent="0.2">
      <c r="A25" t="s">
        <v>36</v>
      </c>
      <c r="B25" t="s">
        <v>108</v>
      </c>
      <c r="D25" s="2">
        <v>0</v>
      </c>
      <c r="E25" s="2">
        <v>0</v>
      </c>
      <c r="F25" s="2">
        <v>131000</v>
      </c>
      <c r="G25" s="2">
        <v>0</v>
      </c>
      <c r="H25" s="2">
        <v>0</v>
      </c>
      <c r="I25" s="2">
        <v>0</v>
      </c>
      <c r="J25" s="2">
        <v>0</v>
      </c>
      <c r="K25" s="2">
        <v>437000</v>
      </c>
      <c r="L25" s="2">
        <v>374000</v>
      </c>
      <c r="M25" s="2">
        <v>1003000</v>
      </c>
      <c r="N25" s="2">
        <v>655000</v>
      </c>
      <c r="O25" s="2">
        <v>869000</v>
      </c>
      <c r="P25" s="2">
        <v>1975000</v>
      </c>
      <c r="Q25" s="2">
        <v>1194000</v>
      </c>
      <c r="R25" s="2">
        <v>730000</v>
      </c>
      <c r="S25" s="2">
        <v>795000</v>
      </c>
      <c r="T25" s="2">
        <v>1139000</v>
      </c>
      <c r="U25" s="2">
        <v>3057000</v>
      </c>
      <c r="V25" s="2">
        <v>3096000</v>
      </c>
      <c r="W25" s="2">
        <v>2616000</v>
      </c>
      <c r="X25" s="2">
        <v>1105000</v>
      </c>
      <c r="Y25" s="2">
        <v>1444000</v>
      </c>
      <c r="Z25" s="2">
        <v>2337000</v>
      </c>
      <c r="AA25" s="2">
        <v>2915000</v>
      </c>
      <c r="AB25" s="2">
        <v>4233000</v>
      </c>
      <c r="AC25" s="2">
        <v>4134000</v>
      </c>
      <c r="AD25" s="2">
        <v>4337000</v>
      </c>
      <c r="AE25" s="2">
        <v>3591900</v>
      </c>
      <c r="AF25" s="2">
        <v>2090699</v>
      </c>
      <c r="AG25" s="2">
        <v>2770880</v>
      </c>
      <c r="AH25" s="2">
        <v>3132432</v>
      </c>
    </row>
    <row r="26" spans="1:34" x14ac:dyDescent="0.2">
      <c r="A26" t="s">
        <v>111</v>
      </c>
      <c r="D26" s="2">
        <v>0</v>
      </c>
      <c r="E26" s="2">
        <v>0</v>
      </c>
      <c r="F26" s="2">
        <v>329000</v>
      </c>
      <c r="G26" s="2">
        <v>16000</v>
      </c>
      <c r="H26" s="2">
        <v>0</v>
      </c>
      <c r="I26" s="2">
        <v>102000</v>
      </c>
      <c r="J26" s="2">
        <v>0</v>
      </c>
      <c r="K26" s="2">
        <v>574000</v>
      </c>
      <c r="L26" s="2">
        <v>564000</v>
      </c>
      <c r="M26" s="2">
        <v>1670000</v>
      </c>
      <c r="N26" s="2">
        <v>964000</v>
      </c>
      <c r="O26" s="2">
        <v>1092000</v>
      </c>
      <c r="P26" s="2">
        <v>2040000</v>
      </c>
      <c r="Q26" s="2">
        <v>1283000</v>
      </c>
      <c r="R26" s="2">
        <v>741000</v>
      </c>
      <c r="S26" s="2">
        <v>799000</v>
      </c>
      <c r="T26" s="2">
        <v>1139000</v>
      </c>
      <c r="U26" s="2">
        <v>3058000</v>
      </c>
      <c r="V26" s="2">
        <v>3097000</v>
      </c>
      <c r="W26" s="2">
        <v>2662000</v>
      </c>
      <c r="X26" s="2">
        <v>1167000</v>
      </c>
      <c r="Y26" s="2">
        <v>1449000</v>
      </c>
      <c r="Z26" s="2">
        <v>2353000</v>
      </c>
      <c r="AA26" s="2">
        <v>3351000</v>
      </c>
      <c r="AB26" s="2">
        <v>4319000</v>
      </c>
      <c r="AC26" s="2">
        <v>4251000</v>
      </c>
      <c r="AD26" s="2">
        <v>4568000</v>
      </c>
      <c r="AE26" s="2">
        <v>3705423</v>
      </c>
      <c r="AF26" s="2">
        <v>2222331.395</v>
      </c>
      <c r="AG26" s="2">
        <v>3044947</v>
      </c>
      <c r="AH26" s="2">
        <v>3706736</v>
      </c>
    </row>
    <row r="27" spans="1:34" x14ac:dyDescent="0.2">
      <c r="A27" t="s">
        <v>37</v>
      </c>
      <c r="B27" t="s">
        <v>74</v>
      </c>
      <c r="C27" t="s">
        <v>63</v>
      </c>
      <c r="D27" s="2">
        <v>0</v>
      </c>
      <c r="E27" s="2">
        <v>0</v>
      </c>
      <c r="F27" s="2">
        <v>0</v>
      </c>
      <c r="G27" s="2">
        <v>502000</v>
      </c>
      <c r="H27" s="2">
        <v>253000</v>
      </c>
      <c r="I27" s="2">
        <v>264000</v>
      </c>
      <c r="J27" s="2">
        <v>1039000</v>
      </c>
      <c r="K27" s="2">
        <v>926000</v>
      </c>
      <c r="L27" s="2">
        <v>0</v>
      </c>
      <c r="M27" s="2">
        <v>361000</v>
      </c>
      <c r="N27" s="2">
        <v>302000</v>
      </c>
      <c r="O27" s="2">
        <v>199000</v>
      </c>
      <c r="P27" s="2">
        <v>204000</v>
      </c>
      <c r="Q27" s="2">
        <v>900000</v>
      </c>
      <c r="R27" s="2">
        <v>1027000</v>
      </c>
      <c r="S27" s="2">
        <v>1382000</v>
      </c>
      <c r="T27" s="2">
        <v>1618000</v>
      </c>
      <c r="U27" s="2">
        <v>1015000</v>
      </c>
      <c r="V27" s="2">
        <v>2693000</v>
      </c>
      <c r="W27" s="2">
        <v>3307000</v>
      </c>
      <c r="X27" s="2">
        <v>4948000</v>
      </c>
      <c r="Y27" s="2">
        <v>3517000</v>
      </c>
      <c r="Z27" s="2">
        <v>1937000</v>
      </c>
      <c r="AA27" s="2">
        <v>4200000</v>
      </c>
      <c r="AB27" s="2">
        <v>2153000</v>
      </c>
      <c r="AC27" s="2">
        <v>4100000</v>
      </c>
      <c r="AD27" s="2">
        <v>4658000</v>
      </c>
      <c r="AE27" s="2">
        <v>2910100</v>
      </c>
      <c r="AF27" s="2">
        <v>5963500</v>
      </c>
      <c r="AG27" s="2">
        <v>2768200</v>
      </c>
      <c r="AH27" s="2">
        <v>1881700</v>
      </c>
    </row>
    <row r="28" spans="1:34" x14ac:dyDescent="0.2">
      <c r="A28" t="s">
        <v>37</v>
      </c>
      <c r="B28" t="s">
        <v>74</v>
      </c>
      <c r="C28" t="s">
        <v>61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227000</v>
      </c>
      <c r="V28" s="2">
        <v>2054000</v>
      </c>
      <c r="W28" s="2">
        <v>1706000</v>
      </c>
      <c r="X28" s="2">
        <v>1750000</v>
      </c>
      <c r="Y28" s="2">
        <v>1173000</v>
      </c>
      <c r="Z28" s="2">
        <v>525000</v>
      </c>
      <c r="AA28" s="2">
        <v>1562000</v>
      </c>
      <c r="AB28" s="2">
        <v>726000</v>
      </c>
      <c r="AC28" s="2">
        <v>1497000</v>
      </c>
      <c r="AD28" s="2">
        <v>1418000</v>
      </c>
      <c r="AE28" s="2">
        <v>830100</v>
      </c>
      <c r="AF28" s="2">
        <v>1799000</v>
      </c>
      <c r="AG28" s="2">
        <v>417000</v>
      </c>
      <c r="AH28" s="2">
        <v>402300</v>
      </c>
    </row>
    <row r="29" spans="1:34" x14ac:dyDescent="0.2">
      <c r="A29" t="s">
        <v>37</v>
      </c>
      <c r="B29" t="s">
        <v>107</v>
      </c>
      <c r="D29" s="2">
        <v>0</v>
      </c>
      <c r="E29" s="2">
        <v>0</v>
      </c>
      <c r="F29" s="2">
        <v>0</v>
      </c>
      <c r="G29" s="2">
        <v>502000</v>
      </c>
      <c r="H29" s="2">
        <v>253000</v>
      </c>
      <c r="I29" s="2">
        <v>264000</v>
      </c>
      <c r="J29" s="2">
        <v>1039000</v>
      </c>
      <c r="K29" s="2">
        <v>926000</v>
      </c>
      <c r="L29" s="2">
        <v>0</v>
      </c>
      <c r="M29" s="2">
        <v>361000</v>
      </c>
      <c r="N29" s="2">
        <v>302000</v>
      </c>
      <c r="O29" s="2">
        <v>199000</v>
      </c>
      <c r="P29" s="2">
        <v>204000</v>
      </c>
      <c r="Q29" s="2">
        <v>900000</v>
      </c>
      <c r="R29" s="2">
        <v>1027000</v>
      </c>
      <c r="S29" s="2">
        <v>1382000</v>
      </c>
      <c r="T29" s="2">
        <v>1618000</v>
      </c>
      <c r="U29" s="2">
        <v>1242000</v>
      </c>
      <c r="V29" s="2">
        <v>4747000</v>
      </c>
      <c r="W29" s="2">
        <v>5013000</v>
      </c>
      <c r="X29" s="2">
        <v>6698000</v>
      </c>
      <c r="Y29" s="2">
        <v>4690000</v>
      </c>
      <c r="Z29" s="2">
        <v>2462000</v>
      </c>
      <c r="AA29" s="2">
        <v>5762000</v>
      </c>
      <c r="AB29" s="2">
        <v>2879000</v>
      </c>
      <c r="AC29" s="2">
        <v>5597000</v>
      </c>
      <c r="AD29" s="2">
        <v>6076000</v>
      </c>
      <c r="AE29" s="2">
        <v>3740200</v>
      </c>
      <c r="AF29" s="2">
        <v>7762500</v>
      </c>
      <c r="AG29" s="2">
        <v>3185200</v>
      </c>
      <c r="AH29" s="2">
        <v>2284000</v>
      </c>
    </row>
    <row r="30" spans="1:34" x14ac:dyDescent="0.2">
      <c r="A30" t="s">
        <v>37</v>
      </c>
      <c r="B30" t="s">
        <v>75</v>
      </c>
      <c r="C30" t="s">
        <v>45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3619000</v>
      </c>
      <c r="V30" s="2">
        <v>5289000</v>
      </c>
      <c r="W30" s="2">
        <v>3307000</v>
      </c>
      <c r="X30" s="2">
        <v>3057000</v>
      </c>
      <c r="Y30" s="2">
        <v>6174000</v>
      </c>
      <c r="Z30" s="2">
        <v>6303000</v>
      </c>
      <c r="AA30" s="2">
        <v>2911000</v>
      </c>
      <c r="AB30" s="2">
        <v>3737000</v>
      </c>
      <c r="AC30" s="2">
        <v>4866000</v>
      </c>
      <c r="AD30" s="2">
        <v>3737000</v>
      </c>
      <c r="AE30" s="2">
        <v>4883200</v>
      </c>
      <c r="AF30" s="2">
        <v>2750400</v>
      </c>
      <c r="AG30" s="2">
        <v>4236400</v>
      </c>
      <c r="AH30" s="2">
        <v>3204200</v>
      </c>
    </row>
    <row r="31" spans="1:34" x14ac:dyDescent="0.2">
      <c r="A31" t="s">
        <v>37</v>
      </c>
      <c r="B31" t="s">
        <v>75</v>
      </c>
      <c r="C31" t="s">
        <v>56</v>
      </c>
      <c r="D31" s="2">
        <v>0</v>
      </c>
      <c r="E31" s="2">
        <v>0</v>
      </c>
      <c r="F31" s="2">
        <v>0</v>
      </c>
      <c r="G31" s="2">
        <v>1889000</v>
      </c>
      <c r="H31" s="2">
        <v>2202000</v>
      </c>
      <c r="I31" s="2">
        <v>2284000</v>
      </c>
      <c r="J31" s="2">
        <v>2188000</v>
      </c>
      <c r="K31" s="2">
        <v>2429000</v>
      </c>
      <c r="L31" s="2">
        <v>0</v>
      </c>
      <c r="M31" s="2">
        <v>858000</v>
      </c>
      <c r="N31" s="2">
        <v>48000</v>
      </c>
      <c r="O31" s="2">
        <v>44000</v>
      </c>
      <c r="P31" s="2">
        <v>80000</v>
      </c>
      <c r="Q31" s="2">
        <v>1653000</v>
      </c>
      <c r="R31" s="2">
        <v>2611000</v>
      </c>
      <c r="S31" s="2">
        <v>2885000</v>
      </c>
      <c r="T31" s="2">
        <v>2689000</v>
      </c>
      <c r="U31" s="2">
        <v>2951000</v>
      </c>
      <c r="V31" s="2">
        <v>2218000</v>
      </c>
      <c r="W31" s="2">
        <v>3572000</v>
      </c>
      <c r="X31" s="2">
        <v>2660000</v>
      </c>
      <c r="Y31" s="2">
        <v>3121000</v>
      </c>
      <c r="Z31" s="2">
        <v>4409000</v>
      </c>
      <c r="AA31" s="2">
        <v>2587000</v>
      </c>
      <c r="AB31" s="2">
        <v>4282000</v>
      </c>
      <c r="AC31" s="2">
        <v>2695000</v>
      </c>
      <c r="AD31" s="2">
        <v>2585000</v>
      </c>
      <c r="AE31" s="2">
        <v>3534500</v>
      </c>
      <c r="AF31" s="2">
        <v>2180500</v>
      </c>
      <c r="AG31" s="2">
        <v>3979200</v>
      </c>
      <c r="AH31" s="2">
        <v>5002800</v>
      </c>
    </row>
    <row r="32" spans="1:34" x14ac:dyDescent="0.2">
      <c r="A32" t="s">
        <v>37</v>
      </c>
      <c r="B32" t="s">
        <v>108</v>
      </c>
      <c r="D32" s="2">
        <v>0</v>
      </c>
      <c r="E32" s="2">
        <v>0</v>
      </c>
      <c r="F32" s="2">
        <v>0</v>
      </c>
      <c r="G32" s="2">
        <v>1889000</v>
      </c>
      <c r="H32" s="2">
        <v>2202000</v>
      </c>
      <c r="I32" s="2">
        <v>2284000</v>
      </c>
      <c r="J32" s="2">
        <v>2188000</v>
      </c>
      <c r="K32" s="2">
        <v>2429000</v>
      </c>
      <c r="L32" s="2">
        <v>0</v>
      </c>
      <c r="M32" s="2">
        <v>858000</v>
      </c>
      <c r="N32" s="2">
        <v>48000</v>
      </c>
      <c r="O32" s="2">
        <v>44000</v>
      </c>
      <c r="P32" s="2">
        <v>80000</v>
      </c>
      <c r="Q32" s="2">
        <v>1653000</v>
      </c>
      <c r="R32" s="2">
        <v>2611000</v>
      </c>
      <c r="S32" s="2">
        <v>2885000</v>
      </c>
      <c r="T32" s="2">
        <v>2689000</v>
      </c>
      <c r="U32" s="2">
        <v>6570000</v>
      </c>
      <c r="V32" s="2">
        <v>7507000</v>
      </c>
      <c r="W32" s="2">
        <v>6879000</v>
      </c>
      <c r="X32" s="2">
        <v>5717000</v>
      </c>
      <c r="Y32" s="2">
        <v>9295000</v>
      </c>
      <c r="Z32" s="2">
        <v>10712000</v>
      </c>
      <c r="AA32" s="2">
        <v>5498000</v>
      </c>
      <c r="AB32" s="2">
        <v>8019000</v>
      </c>
      <c r="AC32" s="2">
        <v>7561000</v>
      </c>
      <c r="AD32" s="2">
        <v>6322000</v>
      </c>
      <c r="AE32" s="2">
        <v>8417700</v>
      </c>
      <c r="AF32" s="2">
        <v>4930900</v>
      </c>
      <c r="AG32" s="2">
        <v>8215600</v>
      </c>
      <c r="AH32" s="2">
        <v>8207000</v>
      </c>
    </row>
    <row r="33" spans="1:34" x14ac:dyDescent="0.2">
      <c r="A33" t="s">
        <v>112</v>
      </c>
      <c r="D33" s="2">
        <v>0</v>
      </c>
      <c r="E33" s="2">
        <v>0</v>
      </c>
      <c r="F33" s="2">
        <v>0</v>
      </c>
      <c r="G33" s="2">
        <v>2391000</v>
      </c>
      <c r="H33" s="2">
        <v>2455000</v>
      </c>
      <c r="I33" s="2">
        <v>2548000</v>
      </c>
      <c r="J33" s="2">
        <v>3227000</v>
      </c>
      <c r="K33" s="2">
        <v>3355000</v>
      </c>
      <c r="L33" s="2">
        <v>0</v>
      </c>
      <c r="M33" s="2">
        <v>1219000</v>
      </c>
      <c r="N33" s="2">
        <v>350000</v>
      </c>
      <c r="O33" s="2">
        <v>243000</v>
      </c>
      <c r="P33" s="2">
        <v>284000</v>
      </c>
      <c r="Q33" s="2">
        <v>2553000</v>
      </c>
      <c r="R33" s="2">
        <v>3638000</v>
      </c>
      <c r="S33" s="2">
        <v>4267000</v>
      </c>
      <c r="T33" s="2">
        <v>4307000</v>
      </c>
      <c r="U33" s="2">
        <v>7812000</v>
      </c>
      <c r="V33" s="2">
        <v>12254000</v>
      </c>
      <c r="W33" s="2">
        <v>11892000</v>
      </c>
      <c r="X33" s="2">
        <v>12415000</v>
      </c>
      <c r="Y33" s="2">
        <v>13985000</v>
      </c>
      <c r="Z33" s="2">
        <v>13174000</v>
      </c>
      <c r="AA33" s="2">
        <v>11260000</v>
      </c>
      <c r="AB33" s="2">
        <v>10898000</v>
      </c>
      <c r="AC33" s="2">
        <v>13158000</v>
      </c>
      <c r="AD33" s="2">
        <v>12398000</v>
      </c>
      <c r="AE33" s="2">
        <v>12157900</v>
      </c>
      <c r="AF33" s="2">
        <v>12693400</v>
      </c>
      <c r="AG33" s="2">
        <v>11400800</v>
      </c>
      <c r="AH33" s="2">
        <v>10491000</v>
      </c>
    </row>
    <row r="34" spans="1:34" x14ac:dyDescent="0.2">
      <c r="A34" t="s">
        <v>38</v>
      </c>
      <c r="B34" t="s">
        <v>75</v>
      </c>
      <c r="C34" t="s">
        <v>34</v>
      </c>
      <c r="D34" s="2">
        <v>34000</v>
      </c>
      <c r="E34" s="2">
        <v>221000</v>
      </c>
      <c r="F34" s="2">
        <v>216000</v>
      </c>
      <c r="G34" s="2">
        <v>201000</v>
      </c>
      <c r="H34" s="2">
        <v>18000</v>
      </c>
      <c r="I34" s="2">
        <v>9000</v>
      </c>
      <c r="J34" s="2">
        <v>37000</v>
      </c>
      <c r="K34" s="2">
        <v>89000</v>
      </c>
      <c r="L34" s="2">
        <v>41000</v>
      </c>
      <c r="M34" s="2">
        <v>68000</v>
      </c>
      <c r="N34" s="2">
        <v>2000</v>
      </c>
      <c r="O34" s="2">
        <v>2000</v>
      </c>
      <c r="P34" s="2">
        <v>0</v>
      </c>
      <c r="Q34" s="2">
        <v>7000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265000</v>
      </c>
      <c r="AC34" s="2">
        <v>41000</v>
      </c>
      <c r="AD34" s="2">
        <v>136000</v>
      </c>
      <c r="AE34" s="2">
        <v>62478</v>
      </c>
      <c r="AF34" s="2">
        <v>112561</v>
      </c>
      <c r="AG34" s="2">
        <v>144762</v>
      </c>
      <c r="AH34" s="2">
        <v>378420</v>
      </c>
    </row>
    <row r="35" spans="1:34" x14ac:dyDescent="0.2">
      <c r="A35" t="s">
        <v>38</v>
      </c>
      <c r="B35" t="s">
        <v>75</v>
      </c>
      <c r="C35" t="s">
        <v>43</v>
      </c>
      <c r="D35" s="2">
        <v>267000</v>
      </c>
      <c r="E35" s="2">
        <v>357000</v>
      </c>
      <c r="F35" s="2">
        <v>317000</v>
      </c>
      <c r="G35" s="2">
        <v>405000</v>
      </c>
      <c r="H35" s="2">
        <v>174000</v>
      </c>
      <c r="I35" s="2">
        <v>281000</v>
      </c>
      <c r="J35" s="2">
        <v>1571000</v>
      </c>
      <c r="K35" s="2">
        <v>1534000</v>
      </c>
      <c r="L35" s="2">
        <v>328000</v>
      </c>
      <c r="M35" s="2">
        <v>612000</v>
      </c>
      <c r="N35" s="2">
        <v>231000</v>
      </c>
      <c r="O35" s="2">
        <v>198000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145000</v>
      </c>
      <c r="Z35" s="2">
        <v>1783000</v>
      </c>
      <c r="AA35" s="2">
        <v>963000</v>
      </c>
      <c r="AB35" s="2">
        <v>3830000</v>
      </c>
      <c r="AC35" s="2">
        <v>6267000</v>
      </c>
      <c r="AD35" s="2">
        <v>6392000</v>
      </c>
      <c r="AE35" s="2">
        <v>9043433</v>
      </c>
      <c r="AF35" s="2">
        <v>7580750</v>
      </c>
      <c r="AG35" s="2">
        <v>7352215</v>
      </c>
      <c r="AH35" s="2">
        <v>9077913</v>
      </c>
    </row>
    <row r="36" spans="1:34" x14ac:dyDescent="0.2">
      <c r="A36" t="s">
        <v>38</v>
      </c>
      <c r="B36" t="s">
        <v>75</v>
      </c>
      <c r="C36" t="s">
        <v>52</v>
      </c>
      <c r="D36" s="2">
        <v>7878000</v>
      </c>
      <c r="E36" s="2">
        <v>6616000</v>
      </c>
      <c r="F36" s="2">
        <v>5623000</v>
      </c>
      <c r="G36" s="2">
        <v>4714000</v>
      </c>
      <c r="H36" s="2">
        <v>4063000</v>
      </c>
      <c r="I36" s="2">
        <v>4800000</v>
      </c>
      <c r="J36" s="2">
        <v>6359000</v>
      </c>
      <c r="K36" s="2">
        <v>6570000</v>
      </c>
      <c r="L36" s="2">
        <v>7078000</v>
      </c>
      <c r="M36" s="2">
        <v>6778000</v>
      </c>
      <c r="N36" s="2">
        <v>7220000</v>
      </c>
      <c r="O36" s="2">
        <v>7972000</v>
      </c>
      <c r="P36" s="2">
        <v>8405000</v>
      </c>
      <c r="Q36" s="2">
        <v>9429000</v>
      </c>
      <c r="R36" s="2">
        <v>9071000</v>
      </c>
      <c r="S36" s="2">
        <v>11090000</v>
      </c>
      <c r="T36" s="2">
        <v>10086000</v>
      </c>
      <c r="U36" s="2">
        <v>9198000</v>
      </c>
      <c r="V36" s="2">
        <v>6841000</v>
      </c>
      <c r="W36" s="2">
        <v>7095000</v>
      </c>
      <c r="X36" s="2">
        <v>5354000</v>
      </c>
      <c r="Y36" s="2">
        <v>8197000</v>
      </c>
      <c r="Z36" s="2">
        <v>8760000</v>
      </c>
      <c r="AA36" s="2">
        <v>7649000</v>
      </c>
      <c r="AB36" s="2">
        <v>7688000</v>
      </c>
      <c r="AC36" s="2">
        <v>9765000</v>
      </c>
      <c r="AD36" s="2">
        <v>7200000</v>
      </c>
      <c r="AE36" s="2">
        <v>5945036</v>
      </c>
      <c r="AF36" s="2">
        <v>3771248</v>
      </c>
      <c r="AG36" s="2">
        <v>3407536</v>
      </c>
      <c r="AH36" s="2">
        <v>3649712</v>
      </c>
    </row>
    <row r="37" spans="1:34" x14ac:dyDescent="0.2">
      <c r="A37" t="s">
        <v>38</v>
      </c>
      <c r="B37" t="s">
        <v>75</v>
      </c>
      <c r="C37" t="s">
        <v>55</v>
      </c>
      <c r="D37" s="2">
        <v>0</v>
      </c>
      <c r="E37" s="2">
        <v>0</v>
      </c>
      <c r="F37" s="2">
        <v>0</v>
      </c>
      <c r="G37" s="2">
        <v>632000</v>
      </c>
      <c r="H37" s="2">
        <v>1160000</v>
      </c>
      <c r="I37" s="2">
        <v>1632000</v>
      </c>
      <c r="J37" s="2">
        <v>844000</v>
      </c>
      <c r="K37" s="2">
        <v>820000</v>
      </c>
      <c r="L37" s="2">
        <v>936000</v>
      </c>
      <c r="M37" s="2">
        <v>1525000</v>
      </c>
      <c r="N37" s="2">
        <v>1272000</v>
      </c>
      <c r="O37" s="2">
        <v>1208000</v>
      </c>
      <c r="P37" s="2">
        <v>1097000</v>
      </c>
      <c r="Q37" s="2">
        <v>0</v>
      </c>
      <c r="R37" s="2">
        <v>1000</v>
      </c>
      <c r="S37" s="2">
        <v>25000</v>
      </c>
      <c r="T37" s="2">
        <v>40000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59000</v>
      </c>
      <c r="AC37" s="2">
        <v>73000</v>
      </c>
      <c r="AD37" s="2">
        <v>89000</v>
      </c>
      <c r="AE37" s="2">
        <v>21052</v>
      </c>
      <c r="AF37" s="2">
        <v>108851</v>
      </c>
      <c r="AG37" s="2">
        <v>121700</v>
      </c>
      <c r="AH37" s="2">
        <v>262006</v>
      </c>
    </row>
    <row r="38" spans="1:34" x14ac:dyDescent="0.2">
      <c r="A38" t="s">
        <v>38</v>
      </c>
      <c r="B38" t="s">
        <v>108</v>
      </c>
      <c r="D38" s="2">
        <v>8179000</v>
      </c>
      <c r="E38" s="2">
        <v>7194000</v>
      </c>
      <c r="F38" s="2">
        <v>6156000</v>
      </c>
      <c r="G38" s="2">
        <v>5952000</v>
      </c>
      <c r="H38" s="2">
        <v>5415000</v>
      </c>
      <c r="I38" s="2">
        <v>6722000</v>
      </c>
      <c r="J38" s="2">
        <v>8811000</v>
      </c>
      <c r="K38" s="2">
        <v>9013000</v>
      </c>
      <c r="L38" s="2">
        <v>8383000</v>
      </c>
      <c r="M38" s="2">
        <v>8983000</v>
      </c>
      <c r="N38" s="2">
        <v>8725000</v>
      </c>
      <c r="O38" s="2">
        <v>9380000</v>
      </c>
      <c r="P38" s="2">
        <v>9502000</v>
      </c>
      <c r="Q38" s="2">
        <v>9436000</v>
      </c>
      <c r="R38" s="2">
        <v>9072000</v>
      </c>
      <c r="S38" s="2">
        <v>11115000</v>
      </c>
      <c r="T38" s="2">
        <v>10126000</v>
      </c>
      <c r="U38" s="2">
        <v>9198000</v>
      </c>
      <c r="V38" s="2">
        <v>6841000</v>
      </c>
      <c r="W38" s="2">
        <v>7095000</v>
      </c>
      <c r="X38" s="2">
        <v>5354000</v>
      </c>
      <c r="Y38" s="2">
        <v>8342000</v>
      </c>
      <c r="Z38" s="2">
        <v>10543000</v>
      </c>
      <c r="AA38" s="2">
        <v>8612000</v>
      </c>
      <c r="AB38" s="2">
        <v>11842000</v>
      </c>
      <c r="AC38" s="2">
        <v>16146000</v>
      </c>
      <c r="AD38" s="2">
        <v>13817000</v>
      </c>
      <c r="AE38" s="2">
        <v>15071999</v>
      </c>
      <c r="AF38" s="2">
        <v>11573410</v>
      </c>
      <c r="AG38" s="2">
        <v>11026213</v>
      </c>
      <c r="AH38" s="2">
        <v>13368051</v>
      </c>
    </row>
    <row r="39" spans="1:34" x14ac:dyDescent="0.2">
      <c r="A39" t="s">
        <v>113</v>
      </c>
      <c r="D39" s="2">
        <v>8179000</v>
      </c>
      <c r="E39" s="2">
        <v>7194000</v>
      </c>
      <c r="F39" s="2">
        <v>6156000</v>
      </c>
      <c r="G39" s="2">
        <v>5952000</v>
      </c>
      <c r="H39" s="2">
        <v>5415000</v>
      </c>
      <c r="I39" s="2">
        <v>6722000</v>
      </c>
      <c r="J39" s="2">
        <v>8811000</v>
      </c>
      <c r="K39" s="2">
        <v>9013000</v>
      </c>
      <c r="L39" s="2">
        <v>8383000</v>
      </c>
      <c r="M39" s="2">
        <v>8983000</v>
      </c>
      <c r="N39" s="2">
        <v>8725000</v>
      </c>
      <c r="O39" s="2">
        <v>9380000</v>
      </c>
      <c r="P39" s="2">
        <v>9502000</v>
      </c>
      <c r="Q39" s="2">
        <v>9436000</v>
      </c>
      <c r="R39" s="2">
        <v>9072000</v>
      </c>
      <c r="S39" s="2">
        <v>11115000</v>
      </c>
      <c r="T39" s="2">
        <v>10126000</v>
      </c>
      <c r="U39" s="2">
        <v>9198000</v>
      </c>
      <c r="V39" s="2">
        <v>6841000</v>
      </c>
      <c r="W39" s="2">
        <v>7095000</v>
      </c>
      <c r="X39" s="2">
        <v>5354000</v>
      </c>
      <c r="Y39" s="2">
        <v>8342000</v>
      </c>
      <c r="Z39" s="2">
        <v>10543000</v>
      </c>
      <c r="AA39" s="2">
        <v>8612000</v>
      </c>
      <c r="AB39" s="2">
        <v>11842000</v>
      </c>
      <c r="AC39" s="2">
        <v>16146000</v>
      </c>
      <c r="AD39" s="2">
        <v>13817000</v>
      </c>
      <c r="AE39" s="2">
        <v>15071999</v>
      </c>
      <c r="AF39" s="2">
        <v>11573410</v>
      </c>
      <c r="AG39" s="2">
        <v>11026213</v>
      </c>
      <c r="AH39" s="2">
        <v>13368051</v>
      </c>
    </row>
    <row r="40" spans="1:34" x14ac:dyDescent="0.2">
      <c r="A40" t="s">
        <v>39</v>
      </c>
      <c r="B40" t="s">
        <v>74</v>
      </c>
      <c r="C40" t="s">
        <v>64</v>
      </c>
      <c r="D40" s="2">
        <v>3958000</v>
      </c>
      <c r="E40" s="2">
        <v>1198000</v>
      </c>
      <c r="F40" s="2">
        <v>3159000</v>
      </c>
      <c r="G40" s="2">
        <v>2140000</v>
      </c>
      <c r="H40" s="2">
        <v>933000</v>
      </c>
      <c r="I40" s="2">
        <v>1676000</v>
      </c>
      <c r="J40" s="2">
        <v>1755000</v>
      </c>
      <c r="K40" s="2">
        <v>1680000</v>
      </c>
      <c r="L40" s="2">
        <v>1589000</v>
      </c>
      <c r="M40" s="2">
        <v>2793000</v>
      </c>
      <c r="N40" s="2">
        <v>4631000</v>
      </c>
      <c r="O40" s="2">
        <v>1937000</v>
      </c>
      <c r="P40" s="2">
        <v>2880000</v>
      </c>
      <c r="Q40" s="2">
        <v>708000</v>
      </c>
      <c r="R40" s="2">
        <v>1481000</v>
      </c>
      <c r="S40" s="2">
        <v>4710000</v>
      </c>
      <c r="T40" s="2">
        <v>1127000</v>
      </c>
      <c r="U40" s="2">
        <v>3970000</v>
      </c>
      <c r="V40" s="2">
        <v>4813000</v>
      </c>
      <c r="W40" s="2">
        <v>3828000</v>
      </c>
      <c r="X40" s="2">
        <v>1452000</v>
      </c>
      <c r="Y40" s="2">
        <v>3598000</v>
      </c>
      <c r="Z40" s="2">
        <v>5455000</v>
      </c>
      <c r="AA40" s="2">
        <v>2553000</v>
      </c>
      <c r="AB40" s="2">
        <v>4120000</v>
      </c>
      <c r="AC40" s="2">
        <v>6570759</v>
      </c>
      <c r="AD40" s="2">
        <v>6807449</v>
      </c>
      <c r="AE40" s="2">
        <v>5430795</v>
      </c>
      <c r="AF40" s="2">
        <v>5034756</v>
      </c>
      <c r="AG40" s="2">
        <v>3383878</v>
      </c>
      <c r="AH40" s="2">
        <v>8128814</v>
      </c>
    </row>
    <row r="41" spans="1:34" x14ac:dyDescent="0.2">
      <c r="A41" t="s">
        <v>39</v>
      </c>
      <c r="B41" t="s">
        <v>107</v>
      </c>
      <c r="D41" s="2">
        <v>3958000</v>
      </c>
      <c r="E41" s="2">
        <v>1198000</v>
      </c>
      <c r="F41" s="2">
        <v>3159000</v>
      </c>
      <c r="G41" s="2">
        <v>2140000</v>
      </c>
      <c r="H41" s="2">
        <v>933000</v>
      </c>
      <c r="I41" s="2">
        <v>1676000</v>
      </c>
      <c r="J41" s="2">
        <v>1755000</v>
      </c>
      <c r="K41" s="2">
        <v>1680000</v>
      </c>
      <c r="L41" s="2">
        <v>1589000</v>
      </c>
      <c r="M41" s="2">
        <v>2793000</v>
      </c>
      <c r="N41" s="2">
        <v>4631000</v>
      </c>
      <c r="O41" s="2">
        <v>1937000</v>
      </c>
      <c r="P41" s="2">
        <v>2880000</v>
      </c>
      <c r="Q41" s="2">
        <v>708000</v>
      </c>
      <c r="R41" s="2">
        <v>1481000</v>
      </c>
      <c r="S41" s="2">
        <v>4710000</v>
      </c>
      <c r="T41" s="2">
        <v>1127000</v>
      </c>
      <c r="U41" s="2">
        <v>3970000</v>
      </c>
      <c r="V41" s="2">
        <v>4813000</v>
      </c>
      <c r="W41" s="2">
        <v>3828000</v>
      </c>
      <c r="X41" s="2">
        <v>1452000</v>
      </c>
      <c r="Y41" s="2">
        <v>3598000</v>
      </c>
      <c r="Z41" s="2">
        <v>5455000</v>
      </c>
      <c r="AA41" s="2">
        <v>2553000</v>
      </c>
      <c r="AB41" s="2">
        <v>4120000</v>
      </c>
      <c r="AC41" s="2">
        <v>6570759</v>
      </c>
      <c r="AD41" s="2">
        <v>6807449</v>
      </c>
      <c r="AE41" s="2">
        <v>5430795</v>
      </c>
      <c r="AF41" s="2">
        <v>5034756</v>
      </c>
      <c r="AG41" s="2">
        <v>3383878</v>
      </c>
      <c r="AH41" s="2">
        <v>8128814</v>
      </c>
    </row>
    <row r="42" spans="1:34" x14ac:dyDescent="0.2">
      <c r="A42" t="s">
        <v>39</v>
      </c>
      <c r="B42" t="s">
        <v>75</v>
      </c>
      <c r="C42" t="s">
        <v>43</v>
      </c>
      <c r="D42" s="2">
        <v>93000</v>
      </c>
      <c r="E42" s="2">
        <v>108000</v>
      </c>
      <c r="F42" s="2">
        <v>114000</v>
      </c>
      <c r="G42" s="2">
        <v>128000</v>
      </c>
      <c r="H42" s="2">
        <v>166000</v>
      </c>
      <c r="I42" s="2">
        <v>198000</v>
      </c>
      <c r="J42" s="2">
        <v>1499000</v>
      </c>
      <c r="K42" s="2">
        <v>403000</v>
      </c>
      <c r="L42" s="2">
        <v>124000</v>
      </c>
      <c r="M42" s="2">
        <v>479000</v>
      </c>
      <c r="N42" s="2">
        <v>396000</v>
      </c>
      <c r="O42" s="2">
        <v>3245000</v>
      </c>
      <c r="P42" s="2">
        <v>2655000</v>
      </c>
      <c r="Q42" s="2">
        <v>5042000</v>
      </c>
      <c r="R42" s="2">
        <v>3380000</v>
      </c>
      <c r="S42" s="2">
        <v>592000</v>
      </c>
      <c r="T42" s="2">
        <v>3955000</v>
      </c>
      <c r="U42" s="2">
        <v>1464000</v>
      </c>
      <c r="V42" s="2">
        <v>1365000</v>
      </c>
      <c r="W42" s="2">
        <v>3598000</v>
      </c>
      <c r="X42" s="2">
        <v>6400000</v>
      </c>
      <c r="Y42" s="2">
        <v>2868000</v>
      </c>
      <c r="Z42" s="2">
        <v>1361000</v>
      </c>
      <c r="AA42" s="2">
        <v>5716000</v>
      </c>
      <c r="AB42" s="2">
        <v>3826000</v>
      </c>
      <c r="AC42" s="2">
        <v>2574271</v>
      </c>
      <c r="AD42" s="2">
        <v>5097378</v>
      </c>
      <c r="AE42" s="2">
        <v>4029141</v>
      </c>
      <c r="AF42" s="2">
        <v>5848761</v>
      </c>
      <c r="AG42" s="2">
        <v>6587117</v>
      </c>
      <c r="AH42" s="2">
        <v>3437119</v>
      </c>
    </row>
    <row r="43" spans="1:34" x14ac:dyDescent="0.2">
      <c r="A43" t="s">
        <v>39</v>
      </c>
      <c r="B43" t="s">
        <v>75</v>
      </c>
      <c r="C43" t="s">
        <v>51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655000</v>
      </c>
      <c r="AH43" s="2">
        <v>1029278</v>
      </c>
    </row>
    <row r="44" spans="1:34" x14ac:dyDescent="0.2">
      <c r="A44" t="s">
        <v>39</v>
      </c>
      <c r="B44" t="s">
        <v>75</v>
      </c>
      <c r="C44" t="s">
        <v>58</v>
      </c>
      <c r="D44" s="2">
        <v>7922000</v>
      </c>
      <c r="E44" s="2">
        <v>1769000</v>
      </c>
      <c r="F44" s="2">
        <v>5374000</v>
      </c>
      <c r="G44" s="2">
        <v>4011000</v>
      </c>
      <c r="H44" s="2">
        <v>682000</v>
      </c>
      <c r="I44" s="2">
        <v>2139000</v>
      </c>
      <c r="J44" s="2">
        <v>527000</v>
      </c>
      <c r="K44" s="2">
        <v>1713000</v>
      </c>
      <c r="L44" s="2">
        <v>1567000</v>
      </c>
      <c r="M44" s="2">
        <v>1691000</v>
      </c>
      <c r="N44" s="2">
        <v>3390000</v>
      </c>
      <c r="O44" s="2">
        <v>3017000</v>
      </c>
      <c r="P44" s="2">
        <v>3404000</v>
      </c>
      <c r="Q44" s="2">
        <v>1273000</v>
      </c>
      <c r="R44" s="2">
        <v>3812000</v>
      </c>
      <c r="S44" s="2">
        <v>7641000</v>
      </c>
      <c r="T44" s="2">
        <v>1685000</v>
      </c>
      <c r="U44" s="2">
        <v>4993000</v>
      </c>
      <c r="V44" s="2">
        <v>6637000</v>
      </c>
      <c r="W44" s="2">
        <v>3782000</v>
      </c>
      <c r="X44" s="2">
        <v>2747000</v>
      </c>
      <c r="Y44" s="2">
        <v>5228000</v>
      </c>
      <c r="Z44" s="2">
        <v>9104000</v>
      </c>
      <c r="AA44" s="2">
        <v>3190000</v>
      </c>
      <c r="AB44" s="2">
        <v>4756000</v>
      </c>
      <c r="AC44" s="2">
        <v>6499717</v>
      </c>
      <c r="AD44" s="2">
        <v>3071631</v>
      </c>
      <c r="AE44" s="2">
        <v>5758173</v>
      </c>
      <c r="AF44" s="2">
        <v>4750092</v>
      </c>
      <c r="AG44" s="2">
        <v>5355904</v>
      </c>
      <c r="AH44" s="2">
        <v>5998761</v>
      </c>
    </row>
    <row r="45" spans="1:34" x14ac:dyDescent="0.2">
      <c r="A45" t="s">
        <v>39</v>
      </c>
      <c r="B45" t="s">
        <v>108</v>
      </c>
      <c r="D45" s="2">
        <v>8015000</v>
      </c>
      <c r="E45" s="2">
        <v>1877000</v>
      </c>
      <c r="F45" s="2">
        <v>5488000</v>
      </c>
      <c r="G45" s="2">
        <v>4139000</v>
      </c>
      <c r="H45" s="2">
        <v>848000</v>
      </c>
      <c r="I45" s="2">
        <v>2337000</v>
      </c>
      <c r="J45" s="2">
        <v>2026000</v>
      </c>
      <c r="K45" s="2">
        <v>2116000</v>
      </c>
      <c r="L45" s="2">
        <v>1691000</v>
      </c>
      <c r="M45" s="2">
        <v>2170000</v>
      </c>
      <c r="N45" s="2">
        <v>3786000</v>
      </c>
      <c r="O45" s="2">
        <v>6262000</v>
      </c>
      <c r="P45" s="2">
        <v>6059000</v>
      </c>
      <c r="Q45" s="2">
        <v>6315000</v>
      </c>
      <c r="R45" s="2">
        <v>7192000</v>
      </c>
      <c r="S45" s="2">
        <v>8233000</v>
      </c>
      <c r="T45" s="2">
        <v>5640000</v>
      </c>
      <c r="U45" s="2">
        <v>6457000</v>
      </c>
      <c r="V45" s="2">
        <v>8002000</v>
      </c>
      <c r="W45" s="2">
        <v>7380000</v>
      </c>
      <c r="X45" s="2">
        <v>9147000</v>
      </c>
      <c r="Y45" s="2">
        <v>8096000</v>
      </c>
      <c r="Z45" s="2">
        <v>10465000</v>
      </c>
      <c r="AA45" s="2">
        <v>8906000</v>
      </c>
      <c r="AB45" s="2">
        <v>8582000</v>
      </c>
      <c r="AC45" s="2">
        <v>9073988</v>
      </c>
      <c r="AD45" s="2">
        <v>8169009</v>
      </c>
      <c r="AE45" s="2">
        <v>9787314</v>
      </c>
      <c r="AF45" s="2">
        <v>10598853</v>
      </c>
      <c r="AG45" s="2">
        <v>12598021</v>
      </c>
      <c r="AH45" s="2">
        <v>10465158</v>
      </c>
    </row>
    <row r="46" spans="1:34" x14ac:dyDescent="0.2">
      <c r="A46" t="s">
        <v>114</v>
      </c>
      <c r="D46" s="2">
        <v>11973000</v>
      </c>
      <c r="E46" s="2">
        <v>3075000</v>
      </c>
      <c r="F46" s="2">
        <v>8647000</v>
      </c>
      <c r="G46" s="2">
        <v>6279000</v>
      </c>
      <c r="H46" s="2">
        <v>1781000</v>
      </c>
      <c r="I46" s="2">
        <v>4013000</v>
      </c>
      <c r="J46" s="2">
        <v>3781000</v>
      </c>
      <c r="K46" s="2">
        <v>3796000</v>
      </c>
      <c r="L46" s="2">
        <v>3280000</v>
      </c>
      <c r="M46" s="2">
        <v>4963000</v>
      </c>
      <c r="N46" s="2">
        <v>8417000</v>
      </c>
      <c r="O46" s="2">
        <v>8199000</v>
      </c>
      <c r="P46" s="2">
        <v>8939000</v>
      </c>
      <c r="Q46" s="2">
        <v>7023000</v>
      </c>
      <c r="R46" s="2">
        <v>8673000</v>
      </c>
      <c r="S46" s="2">
        <v>12943000</v>
      </c>
      <c r="T46" s="2">
        <v>6767000</v>
      </c>
      <c r="U46" s="2">
        <v>10427000</v>
      </c>
      <c r="V46" s="2">
        <v>12815000</v>
      </c>
      <c r="W46" s="2">
        <v>11208000</v>
      </c>
      <c r="X46" s="2">
        <v>10599000</v>
      </c>
      <c r="Y46" s="2">
        <v>11694000</v>
      </c>
      <c r="Z46" s="2">
        <v>15920000</v>
      </c>
      <c r="AA46" s="2">
        <v>11459000</v>
      </c>
      <c r="AB46" s="2">
        <v>12702000</v>
      </c>
      <c r="AC46" s="2">
        <v>15644747</v>
      </c>
      <c r="AD46" s="2">
        <v>14976458</v>
      </c>
      <c r="AE46" s="2">
        <v>15218109</v>
      </c>
      <c r="AF46" s="2">
        <v>15633609</v>
      </c>
      <c r="AG46" s="2">
        <v>15981899</v>
      </c>
      <c r="AH46" s="2">
        <v>18593972</v>
      </c>
    </row>
    <row r="47" spans="1:34" x14ac:dyDescent="0.2">
      <c r="A47" t="s">
        <v>40</v>
      </c>
      <c r="B47" t="s">
        <v>74</v>
      </c>
      <c r="C47" t="s">
        <v>65</v>
      </c>
      <c r="D47" s="2">
        <v>0</v>
      </c>
      <c r="E47" s="2">
        <v>0</v>
      </c>
      <c r="F47" s="2">
        <v>0</v>
      </c>
      <c r="G47" s="2">
        <v>221000</v>
      </c>
      <c r="H47" s="2">
        <v>315000</v>
      </c>
      <c r="I47" s="2">
        <v>245000</v>
      </c>
      <c r="J47" s="2">
        <v>240000</v>
      </c>
      <c r="K47" s="2">
        <v>210000</v>
      </c>
      <c r="L47" s="2">
        <v>138000</v>
      </c>
      <c r="M47" s="2">
        <v>138000</v>
      </c>
      <c r="N47" s="2">
        <v>138000</v>
      </c>
      <c r="O47" s="2">
        <v>92000</v>
      </c>
      <c r="P47" s="2">
        <v>76000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</row>
    <row r="48" spans="1:34" x14ac:dyDescent="0.2">
      <c r="A48" t="s">
        <v>40</v>
      </c>
      <c r="B48" t="s">
        <v>107</v>
      </c>
      <c r="D48" s="2">
        <v>0</v>
      </c>
      <c r="E48" s="2">
        <v>0</v>
      </c>
      <c r="F48" s="2">
        <v>0</v>
      </c>
      <c r="G48" s="2">
        <v>221000</v>
      </c>
      <c r="H48" s="2">
        <v>315000</v>
      </c>
      <c r="I48" s="2">
        <v>245000</v>
      </c>
      <c r="J48" s="2">
        <v>240000</v>
      </c>
      <c r="K48" s="2">
        <v>210000</v>
      </c>
      <c r="L48" s="2">
        <v>138000</v>
      </c>
      <c r="M48" s="2">
        <v>138000</v>
      </c>
      <c r="N48" s="2">
        <v>138000</v>
      </c>
      <c r="O48" s="2">
        <v>92000</v>
      </c>
      <c r="P48" s="2">
        <v>76000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</row>
    <row r="49" spans="1:34" x14ac:dyDescent="0.2">
      <c r="A49" t="s">
        <v>40</v>
      </c>
      <c r="B49" t="s">
        <v>75</v>
      </c>
      <c r="C49" t="s">
        <v>41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79000</v>
      </c>
      <c r="W49" s="2">
        <v>135000</v>
      </c>
      <c r="X49" s="2">
        <v>264000</v>
      </c>
      <c r="Y49" s="2">
        <v>501000</v>
      </c>
      <c r="Z49" s="2">
        <v>1611000</v>
      </c>
      <c r="AA49" s="2">
        <v>2377000</v>
      </c>
      <c r="AB49" s="2">
        <v>3622000</v>
      </c>
      <c r="AC49" s="2">
        <v>5277000</v>
      </c>
      <c r="AD49" s="2">
        <v>3249000</v>
      </c>
      <c r="AE49" s="2">
        <v>1878000</v>
      </c>
      <c r="AF49" s="2">
        <v>2981000</v>
      </c>
      <c r="AG49" s="2">
        <v>4170000</v>
      </c>
      <c r="AH49" s="2">
        <v>6916000</v>
      </c>
    </row>
    <row r="50" spans="1:34" x14ac:dyDescent="0.2">
      <c r="A50" t="s">
        <v>40</v>
      </c>
      <c r="B50" t="s">
        <v>75</v>
      </c>
      <c r="C50" t="s">
        <v>47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236000</v>
      </c>
      <c r="O50" s="2">
        <v>404000</v>
      </c>
      <c r="P50" s="2">
        <v>336000</v>
      </c>
      <c r="Q50" s="2">
        <v>93000</v>
      </c>
      <c r="R50" s="2">
        <v>347000</v>
      </c>
      <c r="S50" s="2">
        <v>345000</v>
      </c>
      <c r="T50" s="2">
        <v>251000</v>
      </c>
      <c r="U50" s="2">
        <v>345000</v>
      </c>
      <c r="V50" s="2">
        <v>1290000</v>
      </c>
      <c r="W50" s="2">
        <v>2890000</v>
      </c>
      <c r="X50" s="2">
        <v>836000</v>
      </c>
      <c r="Y50" s="2">
        <v>1189000</v>
      </c>
      <c r="Z50" s="2">
        <v>1099000</v>
      </c>
      <c r="AA50" s="2">
        <v>335000</v>
      </c>
      <c r="AB50" s="2">
        <v>108000</v>
      </c>
      <c r="AC50" s="2">
        <v>175000</v>
      </c>
      <c r="AD50" s="2">
        <v>328000</v>
      </c>
      <c r="AE50" s="2">
        <v>403000</v>
      </c>
      <c r="AF50" s="2">
        <v>72000</v>
      </c>
      <c r="AG50" s="2">
        <v>691000</v>
      </c>
      <c r="AH50" s="2">
        <v>451000</v>
      </c>
    </row>
    <row r="51" spans="1:34" x14ac:dyDescent="0.2">
      <c r="A51" t="s">
        <v>40</v>
      </c>
      <c r="B51" t="s">
        <v>108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236000</v>
      </c>
      <c r="O51" s="2">
        <v>404000</v>
      </c>
      <c r="P51" s="2">
        <v>336000</v>
      </c>
      <c r="Q51" s="2">
        <v>93000</v>
      </c>
      <c r="R51" s="2">
        <v>347000</v>
      </c>
      <c r="S51" s="2">
        <v>345000</v>
      </c>
      <c r="T51" s="2">
        <v>251000</v>
      </c>
      <c r="U51" s="2">
        <v>345000</v>
      </c>
      <c r="V51" s="2">
        <v>1369000</v>
      </c>
      <c r="W51" s="2">
        <v>3025000</v>
      </c>
      <c r="X51" s="2">
        <v>1100000</v>
      </c>
      <c r="Y51" s="2">
        <v>1690000</v>
      </c>
      <c r="Z51" s="2">
        <v>2710000</v>
      </c>
      <c r="AA51" s="2">
        <v>2712000</v>
      </c>
      <c r="AB51" s="2">
        <v>3730000</v>
      </c>
      <c r="AC51" s="2">
        <v>5452000</v>
      </c>
      <c r="AD51" s="2">
        <v>3577000</v>
      </c>
      <c r="AE51" s="2">
        <v>2281000</v>
      </c>
      <c r="AF51" s="2">
        <v>3053000</v>
      </c>
      <c r="AG51" s="2">
        <v>4861000</v>
      </c>
      <c r="AH51" s="2">
        <v>7367000</v>
      </c>
    </row>
    <row r="52" spans="1:34" x14ac:dyDescent="0.2">
      <c r="A52" t="s">
        <v>115</v>
      </c>
      <c r="D52" s="2">
        <v>0</v>
      </c>
      <c r="E52" s="2">
        <v>0</v>
      </c>
      <c r="F52" s="2">
        <v>0</v>
      </c>
      <c r="G52" s="2">
        <v>221000</v>
      </c>
      <c r="H52" s="2">
        <v>315000</v>
      </c>
      <c r="I52" s="2">
        <v>245000</v>
      </c>
      <c r="J52" s="2">
        <v>240000</v>
      </c>
      <c r="K52" s="2">
        <v>210000</v>
      </c>
      <c r="L52" s="2">
        <v>138000</v>
      </c>
      <c r="M52" s="2">
        <v>138000</v>
      </c>
      <c r="N52" s="2">
        <v>374000</v>
      </c>
      <c r="O52" s="2">
        <v>496000</v>
      </c>
      <c r="P52" s="2">
        <v>412000</v>
      </c>
      <c r="Q52" s="2">
        <v>93000</v>
      </c>
      <c r="R52" s="2">
        <v>347000</v>
      </c>
      <c r="S52" s="2">
        <v>345000</v>
      </c>
      <c r="T52" s="2">
        <v>251000</v>
      </c>
      <c r="U52" s="2">
        <v>345000</v>
      </c>
      <c r="V52" s="2">
        <v>1369000</v>
      </c>
      <c r="W52" s="2">
        <v>3025000</v>
      </c>
      <c r="X52" s="2">
        <v>1100000</v>
      </c>
      <c r="Y52" s="2">
        <v>1690000</v>
      </c>
      <c r="Z52" s="2">
        <v>2710000</v>
      </c>
      <c r="AA52" s="2">
        <v>2712000</v>
      </c>
      <c r="AB52" s="2">
        <v>3730000</v>
      </c>
      <c r="AC52" s="2">
        <v>5452000</v>
      </c>
      <c r="AD52" s="2">
        <v>3577000</v>
      </c>
      <c r="AE52" s="2">
        <v>2281000</v>
      </c>
      <c r="AF52" s="2">
        <v>3053000</v>
      </c>
      <c r="AG52" s="2">
        <v>4861000</v>
      </c>
      <c r="AH52" s="2">
        <v>7367000</v>
      </c>
    </row>
    <row r="53" spans="1:34" x14ac:dyDescent="0.2">
      <c r="A53" t="s">
        <v>41</v>
      </c>
      <c r="B53" t="s">
        <v>74</v>
      </c>
      <c r="C53" t="s">
        <v>64</v>
      </c>
      <c r="D53" s="2">
        <v>125000</v>
      </c>
      <c r="E53" s="2">
        <v>86000</v>
      </c>
      <c r="F53" s="2">
        <v>107000</v>
      </c>
      <c r="G53" s="2">
        <v>60000</v>
      </c>
      <c r="H53" s="2">
        <v>2000</v>
      </c>
      <c r="I53" s="2">
        <v>37000</v>
      </c>
      <c r="J53" s="2">
        <v>0</v>
      </c>
      <c r="K53" s="2">
        <v>90000</v>
      </c>
      <c r="L53" s="2">
        <v>72000</v>
      </c>
      <c r="M53" s="2">
        <v>107000</v>
      </c>
      <c r="N53" s="2">
        <v>132000</v>
      </c>
      <c r="O53" s="2">
        <v>33000</v>
      </c>
      <c r="P53" s="2">
        <v>145000</v>
      </c>
      <c r="Q53" s="2">
        <v>84000</v>
      </c>
      <c r="R53" s="2">
        <v>96000</v>
      </c>
      <c r="S53" s="2">
        <v>165000</v>
      </c>
      <c r="T53" s="2">
        <v>149000</v>
      </c>
      <c r="U53" s="2">
        <v>201000</v>
      </c>
      <c r="V53" s="2">
        <v>159000</v>
      </c>
      <c r="W53" s="2">
        <v>112000</v>
      </c>
      <c r="X53" s="2">
        <v>114000</v>
      </c>
      <c r="Y53" s="2">
        <v>131000</v>
      </c>
      <c r="Z53" s="2">
        <v>78000</v>
      </c>
      <c r="AA53" s="2">
        <v>46000</v>
      </c>
      <c r="AB53" s="2">
        <v>55000</v>
      </c>
      <c r="AC53" s="2">
        <v>147000</v>
      </c>
      <c r="AD53" s="2">
        <v>199000</v>
      </c>
      <c r="AE53" s="2">
        <v>287000</v>
      </c>
      <c r="AF53" s="2">
        <v>190000</v>
      </c>
      <c r="AG53" s="2">
        <v>244000</v>
      </c>
      <c r="AH53" s="2">
        <v>305000</v>
      </c>
    </row>
    <row r="54" spans="1:34" x14ac:dyDescent="0.2">
      <c r="A54" t="s">
        <v>41</v>
      </c>
      <c r="B54" t="s">
        <v>74</v>
      </c>
      <c r="C54" t="s">
        <v>65</v>
      </c>
      <c r="D54" s="2">
        <v>4531000</v>
      </c>
      <c r="E54" s="2">
        <v>5098000</v>
      </c>
      <c r="F54" s="2">
        <v>4483000</v>
      </c>
      <c r="G54" s="2">
        <v>4765000</v>
      </c>
      <c r="H54" s="2">
        <v>5381000</v>
      </c>
      <c r="I54" s="2">
        <v>4759000</v>
      </c>
      <c r="J54" s="2">
        <v>4647000</v>
      </c>
      <c r="K54" s="2">
        <v>4270000</v>
      </c>
      <c r="L54" s="2">
        <v>4818000</v>
      </c>
      <c r="M54" s="2">
        <v>5209000</v>
      </c>
      <c r="N54" s="2">
        <v>4519000</v>
      </c>
      <c r="O54" s="2">
        <v>7683000</v>
      </c>
      <c r="P54" s="2">
        <v>7937000</v>
      </c>
      <c r="Q54" s="2">
        <v>11331000</v>
      </c>
      <c r="R54" s="2">
        <v>11149000</v>
      </c>
      <c r="S54" s="2">
        <v>11313000</v>
      </c>
      <c r="T54" s="2">
        <v>11552000</v>
      </c>
      <c r="U54" s="2">
        <v>10172000</v>
      </c>
      <c r="V54" s="2">
        <v>10883000</v>
      </c>
      <c r="W54" s="2">
        <v>11708000</v>
      </c>
      <c r="X54" s="2">
        <v>11638000</v>
      </c>
      <c r="Y54" s="2">
        <v>10769000</v>
      </c>
      <c r="Z54" s="2">
        <v>4403000</v>
      </c>
      <c r="AA54" s="2">
        <v>4713000</v>
      </c>
      <c r="AB54" s="2">
        <v>3385000</v>
      </c>
      <c r="AC54" s="2">
        <v>3926000</v>
      </c>
      <c r="AD54" s="2">
        <v>5858000</v>
      </c>
      <c r="AE54" s="2">
        <v>5792000</v>
      </c>
      <c r="AF54" s="2">
        <v>7850000</v>
      </c>
      <c r="AG54" s="2">
        <v>7595000</v>
      </c>
      <c r="AH54" s="2">
        <v>2854000</v>
      </c>
    </row>
    <row r="55" spans="1:34" x14ac:dyDescent="0.2">
      <c r="A55" t="s">
        <v>41</v>
      </c>
      <c r="B55" t="s">
        <v>107</v>
      </c>
      <c r="D55" s="2">
        <v>4656000</v>
      </c>
      <c r="E55" s="2">
        <v>5184000</v>
      </c>
      <c r="F55" s="2">
        <v>4590000</v>
      </c>
      <c r="G55" s="2">
        <v>4825000</v>
      </c>
      <c r="H55" s="2">
        <v>5383000</v>
      </c>
      <c r="I55" s="2">
        <v>4796000</v>
      </c>
      <c r="J55" s="2">
        <v>4647000</v>
      </c>
      <c r="K55" s="2">
        <v>4360000</v>
      </c>
      <c r="L55" s="2">
        <v>4890000</v>
      </c>
      <c r="M55" s="2">
        <v>5316000</v>
      </c>
      <c r="N55" s="2">
        <v>4651000</v>
      </c>
      <c r="O55" s="2">
        <v>7716000</v>
      </c>
      <c r="P55" s="2">
        <v>8082000</v>
      </c>
      <c r="Q55" s="2">
        <v>11415000</v>
      </c>
      <c r="R55" s="2">
        <v>11245000</v>
      </c>
      <c r="S55" s="2">
        <v>11478000</v>
      </c>
      <c r="T55" s="2">
        <v>11701000</v>
      </c>
      <c r="U55" s="2">
        <v>10373000</v>
      </c>
      <c r="V55" s="2">
        <v>11042000</v>
      </c>
      <c r="W55" s="2">
        <v>11820000</v>
      </c>
      <c r="X55" s="2">
        <v>11752000</v>
      </c>
      <c r="Y55" s="2">
        <v>10900000</v>
      </c>
      <c r="Z55" s="2">
        <v>4481000</v>
      </c>
      <c r="AA55" s="2">
        <v>4759000</v>
      </c>
      <c r="AB55" s="2">
        <v>3440000</v>
      </c>
      <c r="AC55" s="2">
        <v>4073000</v>
      </c>
      <c r="AD55" s="2">
        <v>6057000</v>
      </c>
      <c r="AE55" s="2">
        <v>6079000</v>
      </c>
      <c r="AF55" s="2">
        <v>8040000</v>
      </c>
      <c r="AG55" s="2">
        <v>7839000</v>
      </c>
      <c r="AH55" s="2">
        <v>3159000</v>
      </c>
    </row>
    <row r="56" spans="1:34" x14ac:dyDescent="0.2">
      <c r="A56" t="s">
        <v>41</v>
      </c>
      <c r="B56" t="s">
        <v>75</v>
      </c>
      <c r="C56" t="s">
        <v>40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4000</v>
      </c>
      <c r="U56" s="2">
        <v>1921000</v>
      </c>
      <c r="V56" s="2">
        <v>2250000</v>
      </c>
      <c r="W56" s="2">
        <v>1785000</v>
      </c>
      <c r="X56" s="2">
        <v>1967000</v>
      </c>
      <c r="Y56" s="2">
        <v>1650000</v>
      </c>
      <c r="Z56" s="2">
        <v>373000</v>
      </c>
      <c r="AA56" s="2">
        <v>459000</v>
      </c>
      <c r="AB56" s="2">
        <v>32000</v>
      </c>
      <c r="AC56" s="2">
        <v>27000</v>
      </c>
      <c r="AD56" s="2">
        <v>655000</v>
      </c>
      <c r="AE56" s="2">
        <v>840000</v>
      </c>
      <c r="AF56" s="2">
        <v>850000</v>
      </c>
      <c r="AG56" s="2">
        <v>275000</v>
      </c>
      <c r="AH56" s="2">
        <v>22000</v>
      </c>
    </row>
    <row r="57" spans="1:34" x14ac:dyDescent="0.2">
      <c r="A57" t="s">
        <v>41</v>
      </c>
      <c r="B57" t="s">
        <v>75</v>
      </c>
      <c r="C57" t="s">
        <v>58</v>
      </c>
      <c r="D57" s="2">
        <v>6351000</v>
      </c>
      <c r="E57" s="2">
        <v>2747000</v>
      </c>
      <c r="F57" s="2">
        <v>4477000</v>
      </c>
      <c r="G57" s="2">
        <v>3188000</v>
      </c>
      <c r="H57" s="2">
        <v>1788000</v>
      </c>
      <c r="I57" s="2">
        <v>3705000</v>
      </c>
      <c r="J57" s="2">
        <v>720000</v>
      </c>
      <c r="K57" s="2">
        <v>3743000</v>
      </c>
      <c r="L57" s="2">
        <v>4692000</v>
      </c>
      <c r="M57" s="2">
        <v>6040000</v>
      </c>
      <c r="N57" s="2">
        <v>7555000</v>
      </c>
      <c r="O57" s="2">
        <v>4053000</v>
      </c>
      <c r="P57" s="2">
        <v>5382000</v>
      </c>
      <c r="Q57" s="2">
        <v>467000</v>
      </c>
      <c r="R57" s="2">
        <v>422000</v>
      </c>
      <c r="S57" s="2">
        <v>6470000</v>
      </c>
      <c r="T57" s="2">
        <v>2413000</v>
      </c>
      <c r="U57" s="2">
        <v>3125000</v>
      </c>
      <c r="V57" s="2">
        <v>2815000</v>
      </c>
      <c r="W57" s="2">
        <v>1855000</v>
      </c>
      <c r="X57" s="2">
        <v>2000000</v>
      </c>
      <c r="Y57" s="2">
        <v>5106000</v>
      </c>
      <c r="Z57" s="2">
        <v>14235000</v>
      </c>
      <c r="AA57" s="2">
        <v>12373000</v>
      </c>
      <c r="AB57" s="2">
        <v>18150000</v>
      </c>
      <c r="AC57" s="2">
        <v>17359000</v>
      </c>
      <c r="AD57" s="2">
        <v>15398000</v>
      </c>
      <c r="AE57" s="2">
        <v>15285000</v>
      </c>
      <c r="AF57" s="2">
        <v>13658000</v>
      </c>
      <c r="AG57" s="2">
        <v>15824000</v>
      </c>
      <c r="AH57" s="2">
        <v>18466000</v>
      </c>
    </row>
    <row r="58" spans="1:34" x14ac:dyDescent="0.2">
      <c r="A58" t="s">
        <v>41</v>
      </c>
      <c r="B58" t="s">
        <v>108</v>
      </c>
      <c r="D58" s="2">
        <v>6351000</v>
      </c>
      <c r="E58" s="2">
        <v>2747000</v>
      </c>
      <c r="F58" s="2">
        <v>4477000</v>
      </c>
      <c r="G58" s="2">
        <v>3188000</v>
      </c>
      <c r="H58" s="2">
        <v>1788000</v>
      </c>
      <c r="I58" s="2">
        <v>3705000</v>
      </c>
      <c r="J58" s="2">
        <v>720000</v>
      </c>
      <c r="K58" s="2">
        <v>3743000</v>
      </c>
      <c r="L58" s="2">
        <v>4692000</v>
      </c>
      <c r="M58" s="2">
        <v>6040000</v>
      </c>
      <c r="N58" s="2">
        <v>7555000</v>
      </c>
      <c r="O58" s="2">
        <v>4053000</v>
      </c>
      <c r="P58" s="2">
        <v>5382000</v>
      </c>
      <c r="Q58" s="2">
        <v>467000</v>
      </c>
      <c r="R58" s="2">
        <v>422000</v>
      </c>
      <c r="S58" s="2">
        <v>6470000</v>
      </c>
      <c r="T58" s="2">
        <v>2417000</v>
      </c>
      <c r="U58" s="2">
        <v>5046000</v>
      </c>
      <c r="V58" s="2">
        <v>5065000</v>
      </c>
      <c r="W58" s="2">
        <v>3640000</v>
      </c>
      <c r="X58" s="2">
        <v>3967000</v>
      </c>
      <c r="Y58" s="2">
        <v>6756000</v>
      </c>
      <c r="Z58" s="2">
        <v>14608000</v>
      </c>
      <c r="AA58" s="2">
        <v>12832000</v>
      </c>
      <c r="AB58" s="2">
        <v>18182000</v>
      </c>
      <c r="AC58" s="2">
        <v>17386000</v>
      </c>
      <c r="AD58" s="2">
        <v>16053000</v>
      </c>
      <c r="AE58" s="2">
        <v>16125000</v>
      </c>
      <c r="AF58" s="2">
        <v>14508000</v>
      </c>
      <c r="AG58" s="2">
        <v>16099000</v>
      </c>
      <c r="AH58" s="2">
        <v>18488000</v>
      </c>
    </row>
    <row r="59" spans="1:34" x14ac:dyDescent="0.2">
      <c r="A59" t="s">
        <v>116</v>
      </c>
      <c r="D59" s="2">
        <v>11007000</v>
      </c>
      <c r="E59" s="2">
        <v>7931000</v>
      </c>
      <c r="F59" s="2">
        <v>9067000</v>
      </c>
      <c r="G59" s="2">
        <v>8013000</v>
      </c>
      <c r="H59" s="2">
        <v>7171000</v>
      </c>
      <c r="I59" s="2">
        <v>8501000</v>
      </c>
      <c r="J59" s="2">
        <v>5367000</v>
      </c>
      <c r="K59" s="2">
        <v>8103000</v>
      </c>
      <c r="L59" s="2">
        <v>9582000</v>
      </c>
      <c r="M59" s="2">
        <v>11356000</v>
      </c>
      <c r="N59" s="2">
        <v>12206000</v>
      </c>
      <c r="O59" s="2">
        <v>11769000</v>
      </c>
      <c r="P59" s="2">
        <v>13464000</v>
      </c>
      <c r="Q59" s="2">
        <v>11882000</v>
      </c>
      <c r="R59" s="2">
        <v>11667000</v>
      </c>
      <c r="S59" s="2">
        <v>17948000</v>
      </c>
      <c r="T59" s="2">
        <v>14118000</v>
      </c>
      <c r="U59" s="2">
        <v>15419000</v>
      </c>
      <c r="V59" s="2">
        <v>16107000</v>
      </c>
      <c r="W59" s="2">
        <v>15460000</v>
      </c>
      <c r="X59" s="2">
        <v>15719000</v>
      </c>
      <c r="Y59" s="2">
        <v>17656000</v>
      </c>
      <c r="Z59" s="2">
        <v>19089000</v>
      </c>
      <c r="AA59" s="2">
        <v>17591000</v>
      </c>
      <c r="AB59" s="2">
        <v>21622000</v>
      </c>
      <c r="AC59" s="2">
        <v>21459000</v>
      </c>
      <c r="AD59" s="2">
        <v>22110000</v>
      </c>
      <c r="AE59" s="2">
        <v>22204000</v>
      </c>
      <c r="AF59" s="2">
        <v>22548000</v>
      </c>
      <c r="AG59" s="2">
        <v>23938000</v>
      </c>
      <c r="AH59" s="2">
        <v>21647000</v>
      </c>
    </row>
    <row r="60" spans="1:34" x14ac:dyDescent="0.2">
      <c r="A60" t="s">
        <v>42</v>
      </c>
      <c r="B60" t="s">
        <v>74</v>
      </c>
      <c r="C60" t="s">
        <v>66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2.1000000000000001E-2</v>
      </c>
    </row>
    <row r="61" spans="1:34" x14ac:dyDescent="0.2">
      <c r="A61" t="s">
        <v>42</v>
      </c>
      <c r="B61" t="s">
        <v>74</v>
      </c>
      <c r="C61" t="s">
        <v>59</v>
      </c>
      <c r="D61" s="2">
        <v>495000</v>
      </c>
      <c r="E61" s="2">
        <v>637000</v>
      </c>
      <c r="F61" s="2">
        <v>628000</v>
      </c>
      <c r="G61" s="2">
        <v>484000</v>
      </c>
      <c r="H61" s="2">
        <v>761000</v>
      </c>
      <c r="I61" s="2">
        <v>557000</v>
      </c>
      <c r="J61" s="2">
        <v>326000</v>
      </c>
      <c r="K61" s="2">
        <v>641000</v>
      </c>
      <c r="L61" s="2">
        <v>1234000</v>
      </c>
      <c r="M61" s="2">
        <v>2410000</v>
      </c>
      <c r="N61" s="2">
        <v>1888000</v>
      </c>
      <c r="O61" s="2">
        <v>1816000</v>
      </c>
      <c r="P61" s="2">
        <v>1360000</v>
      </c>
      <c r="Q61" s="2">
        <v>1673000</v>
      </c>
      <c r="R61" s="2">
        <v>2525000</v>
      </c>
      <c r="S61" s="2">
        <v>2820000</v>
      </c>
      <c r="T61" s="2">
        <v>2347000</v>
      </c>
      <c r="U61" s="2">
        <v>2813000</v>
      </c>
      <c r="V61" s="2">
        <v>3800000</v>
      </c>
      <c r="W61" s="2">
        <v>4182000</v>
      </c>
      <c r="X61" s="2">
        <v>5247000</v>
      </c>
      <c r="Y61" s="2">
        <v>1929000</v>
      </c>
      <c r="Z61" s="2">
        <v>3401000</v>
      </c>
      <c r="AA61" s="2">
        <v>3464000</v>
      </c>
      <c r="AB61" s="2">
        <v>2961000</v>
      </c>
      <c r="AC61" s="2">
        <v>4403000</v>
      </c>
      <c r="AD61" s="2">
        <v>5306000</v>
      </c>
      <c r="AE61" s="2">
        <v>6400180</v>
      </c>
      <c r="AF61" s="2">
        <v>4159115</v>
      </c>
      <c r="AG61" s="2">
        <v>4581372</v>
      </c>
      <c r="AH61" s="2">
        <v>3578679</v>
      </c>
    </row>
    <row r="62" spans="1:34" x14ac:dyDescent="0.2">
      <c r="A62" t="s">
        <v>42</v>
      </c>
      <c r="B62" t="s">
        <v>107</v>
      </c>
      <c r="D62" s="2">
        <v>495000</v>
      </c>
      <c r="E62" s="2">
        <v>637000</v>
      </c>
      <c r="F62" s="2">
        <v>628000</v>
      </c>
      <c r="G62" s="2">
        <v>484000</v>
      </c>
      <c r="H62" s="2">
        <v>761000</v>
      </c>
      <c r="I62" s="2">
        <v>557000</v>
      </c>
      <c r="J62" s="2">
        <v>326000</v>
      </c>
      <c r="K62" s="2">
        <v>641000</v>
      </c>
      <c r="L62" s="2">
        <v>1234000</v>
      </c>
      <c r="M62" s="2">
        <v>2410000</v>
      </c>
      <c r="N62" s="2">
        <v>1888000</v>
      </c>
      <c r="O62" s="2">
        <v>1816000</v>
      </c>
      <c r="P62" s="2">
        <v>1360000</v>
      </c>
      <c r="Q62" s="2">
        <v>1673000</v>
      </c>
      <c r="R62" s="2">
        <v>2525000</v>
      </c>
      <c r="S62" s="2">
        <v>2820000</v>
      </c>
      <c r="T62" s="2">
        <v>2347000</v>
      </c>
      <c r="U62" s="2">
        <v>2813000</v>
      </c>
      <c r="V62" s="2">
        <v>3800000</v>
      </c>
      <c r="W62" s="2">
        <v>4182000</v>
      </c>
      <c r="X62" s="2">
        <v>5247000</v>
      </c>
      <c r="Y62" s="2">
        <v>1929000</v>
      </c>
      <c r="Z62" s="2">
        <v>3401000</v>
      </c>
      <c r="AA62" s="2">
        <v>3464000</v>
      </c>
      <c r="AB62" s="2">
        <v>2961000</v>
      </c>
      <c r="AC62" s="2">
        <v>4403000</v>
      </c>
      <c r="AD62" s="2">
        <v>5306000</v>
      </c>
      <c r="AE62" s="2">
        <v>6400180</v>
      </c>
      <c r="AF62" s="2">
        <v>4159115</v>
      </c>
      <c r="AG62" s="2">
        <v>4581372</v>
      </c>
      <c r="AH62" s="2">
        <v>3578679.0210000002</v>
      </c>
    </row>
    <row r="63" spans="1:34" x14ac:dyDescent="0.2">
      <c r="A63" t="s">
        <v>42</v>
      </c>
      <c r="B63" t="s">
        <v>75</v>
      </c>
      <c r="C63" t="s">
        <v>35</v>
      </c>
      <c r="D63" s="2">
        <v>3544000</v>
      </c>
      <c r="E63" s="2">
        <v>2253000</v>
      </c>
      <c r="F63" s="2">
        <v>2419000</v>
      </c>
      <c r="G63" s="2">
        <v>1471000</v>
      </c>
      <c r="H63" s="2">
        <v>1422000</v>
      </c>
      <c r="I63" s="2">
        <v>1244000</v>
      </c>
      <c r="J63" s="2">
        <v>1274000</v>
      </c>
      <c r="K63" s="2">
        <v>806000</v>
      </c>
      <c r="L63" s="2">
        <v>1444000</v>
      </c>
      <c r="M63" s="2">
        <v>1012000</v>
      </c>
      <c r="N63" s="2">
        <v>202000</v>
      </c>
      <c r="O63" s="2">
        <v>204000</v>
      </c>
      <c r="P63" s="2">
        <v>521000</v>
      </c>
      <c r="Q63" s="2">
        <v>871000</v>
      </c>
      <c r="R63" s="2">
        <v>1176000</v>
      </c>
      <c r="S63" s="2">
        <v>2219000</v>
      </c>
      <c r="T63" s="2">
        <v>1977000</v>
      </c>
      <c r="U63" s="2">
        <v>2319000</v>
      </c>
      <c r="V63" s="2">
        <v>2036000</v>
      </c>
      <c r="W63" s="2">
        <v>6611000</v>
      </c>
      <c r="X63" s="2">
        <v>5389000</v>
      </c>
      <c r="Y63" s="2">
        <v>2324000</v>
      </c>
      <c r="Z63" s="2">
        <v>2333000</v>
      </c>
      <c r="AA63" s="2">
        <v>2429000</v>
      </c>
      <c r="AB63" s="2">
        <v>960000</v>
      </c>
      <c r="AC63" s="2">
        <v>1426000</v>
      </c>
      <c r="AD63" s="2">
        <v>5208000</v>
      </c>
      <c r="AE63" s="2">
        <v>5465000</v>
      </c>
      <c r="AF63" s="2">
        <v>2181029</v>
      </c>
      <c r="AG63" s="2">
        <v>3822390</v>
      </c>
      <c r="AH63" s="2">
        <v>4231967</v>
      </c>
    </row>
    <row r="64" spans="1:34" x14ac:dyDescent="0.2">
      <c r="A64" t="s">
        <v>42</v>
      </c>
      <c r="B64" t="s">
        <v>75</v>
      </c>
      <c r="C64" t="s">
        <v>43</v>
      </c>
      <c r="D64" s="2">
        <v>534000</v>
      </c>
      <c r="E64" s="2">
        <v>386000</v>
      </c>
      <c r="F64" s="2">
        <v>334000</v>
      </c>
      <c r="G64" s="2">
        <v>373000</v>
      </c>
      <c r="H64" s="2">
        <v>385000</v>
      </c>
      <c r="I64" s="2">
        <v>390000</v>
      </c>
      <c r="J64" s="2">
        <v>337000</v>
      </c>
      <c r="K64" s="2">
        <v>349000</v>
      </c>
      <c r="L64" s="2">
        <v>681000</v>
      </c>
      <c r="M64" s="2">
        <v>523000</v>
      </c>
      <c r="N64" s="2">
        <v>618000</v>
      </c>
      <c r="O64" s="2">
        <v>542000</v>
      </c>
      <c r="P64" s="2">
        <v>389000</v>
      </c>
      <c r="Q64" s="2">
        <v>427000</v>
      </c>
      <c r="R64" s="2">
        <v>705000</v>
      </c>
      <c r="S64" s="2">
        <v>782000</v>
      </c>
      <c r="T64" s="2">
        <v>1110000</v>
      </c>
      <c r="U64" s="2">
        <v>999000</v>
      </c>
      <c r="V64" s="2">
        <v>1188000</v>
      </c>
      <c r="W64" s="2">
        <v>1432000</v>
      </c>
      <c r="X64" s="2">
        <v>791000</v>
      </c>
      <c r="Y64" s="2">
        <v>412000</v>
      </c>
      <c r="Z64" s="2">
        <v>1054000</v>
      </c>
      <c r="AA64" s="2">
        <v>1195000</v>
      </c>
      <c r="AB64" s="2">
        <v>824000</v>
      </c>
      <c r="AC64" s="2">
        <v>1356000</v>
      </c>
      <c r="AD64" s="2">
        <v>2724000</v>
      </c>
      <c r="AE64" s="2">
        <v>2932000</v>
      </c>
      <c r="AF64" s="2">
        <v>2530394</v>
      </c>
      <c r="AG64" s="2">
        <v>2468076</v>
      </c>
      <c r="AH64" s="2">
        <v>2757101</v>
      </c>
    </row>
    <row r="65" spans="1:34" x14ac:dyDescent="0.2">
      <c r="A65" t="s">
        <v>42</v>
      </c>
      <c r="B65" t="s">
        <v>75</v>
      </c>
      <c r="C65" t="s">
        <v>46</v>
      </c>
      <c r="D65" s="2">
        <v>183000</v>
      </c>
      <c r="E65" s="2">
        <v>238000</v>
      </c>
      <c r="F65" s="2">
        <v>213000</v>
      </c>
      <c r="G65" s="2">
        <v>216000</v>
      </c>
      <c r="H65" s="2">
        <v>264000</v>
      </c>
      <c r="I65" s="2">
        <v>267000</v>
      </c>
      <c r="J65" s="2">
        <v>229000</v>
      </c>
      <c r="K65" s="2">
        <v>387000</v>
      </c>
      <c r="L65" s="2">
        <v>453000</v>
      </c>
      <c r="M65" s="2">
        <v>439000</v>
      </c>
      <c r="N65" s="2">
        <v>392000</v>
      </c>
      <c r="O65" s="2">
        <v>459000</v>
      </c>
      <c r="P65" s="2">
        <v>456000</v>
      </c>
      <c r="Q65" s="2">
        <v>442000</v>
      </c>
      <c r="R65" s="2">
        <v>597000</v>
      </c>
      <c r="S65" s="2">
        <v>697000</v>
      </c>
      <c r="T65" s="2">
        <v>715000</v>
      </c>
      <c r="U65" s="2">
        <v>1150000</v>
      </c>
      <c r="V65" s="2">
        <v>1140000</v>
      </c>
      <c r="W65" s="2">
        <v>589000</v>
      </c>
      <c r="X65" s="2">
        <v>437000</v>
      </c>
      <c r="Y65" s="2">
        <v>998000</v>
      </c>
      <c r="Z65" s="2">
        <v>1208000</v>
      </c>
      <c r="AA65" s="2">
        <v>882000</v>
      </c>
      <c r="AB65" s="2">
        <v>732000</v>
      </c>
      <c r="AC65" s="2">
        <v>809000</v>
      </c>
      <c r="AD65" s="2">
        <v>1037000</v>
      </c>
      <c r="AE65" s="2">
        <v>1040000</v>
      </c>
      <c r="AF65" s="2">
        <v>800321</v>
      </c>
      <c r="AG65" s="2">
        <v>945848</v>
      </c>
      <c r="AH65" s="2">
        <v>1157691</v>
      </c>
    </row>
    <row r="66" spans="1:34" x14ac:dyDescent="0.2">
      <c r="A66" t="s">
        <v>42</v>
      </c>
      <c r="B66" t="s">
        <v>75</v>
      </c>
      <c r="C66" t="s">
        <v>57</v>
      </c>
      <c r="D66" s="2">
        <v>1873000</v>
      </c>
      <c r="E66" s="2">
        <v>2002000</v>
      </c>
      <c r="F66" s="2">
        <v>1143000</v>
      </c>
      <c r="G66" s="2">
        <v>1119000</v>
      </c>
      <c r="H66" s="2">
        <v>886000</v>
      </c>
      <c r="I66" s="2">
        <v>376000</v>
      </c>
      <c r="J66" s="2">
        <v>1448000</v>
      </c>
      <c r="K66" s="2">
        <v>2055000</v>
      </c>
      <c r="L66" s="2">
        <v>746000</v>
      </c>
      <c r="M66" s="2">
        <v>581000</v>
      </c>
      <c r="N66" s="2">
        <v>595000</v>
      </c>
      <c r="O66" s="2">
        <v>1242000</v>
      </c>
      <c r="P66" s="2">
        <v>228000</v>
      </c>
      <c r="Q66" s="2">
        <v>602000</v>
      </c>
      <c r="R66" s="2">
        <v>759000</v>
      </c>
      <c r="S66" s="2">
        <v>752000</v>
      </c>
      <c r="T66" s="2">
        <v>1474000</v>
      </c>
      <c r="U66" s="2">
        <v>1107000</v>
      </c>
      <c r="V66" s="2">
        <v>1661000</v>
      </c>
      <c r="W66" s="2">
        <v>2343000</v>
      </c>
      <c r="X66" s="2">
        <v>3501000</v>
      </c>
      <c r="Y66" s="2">
        <v>2458000</v>
      </c>
      <c r="Z66" s="2">
        <v>3027000</v>
      </c>
      <c r="AA66" s="2">
        <v>3171000</v>
      </c>
      <c r="AB66" s="2">
        <v>2382000</v>
      </c>
      <c r="AC66" s="2">
        <v>1793000</v>
      </c>
      <c r="AD66" s="2">
        <v>4325000</v>
      </c>
      <c r="AE66" s="2">
        <v>3091000</v>
      </c>
      <c r="AF66" s="2">
        <v>3454502</v>
      </c>
      <c r="AG66" s="2">
        <v>3105286</v>
      </c>
      <c r="AH66" s="2">
        <v>6180868</v>
      </c>
    </row>
    <row r="67" spans="1:34" x14ac:dyDescent="0.2">
      <c r="A67" t="s">
        <v>42</v>
      </c>
      <c r="B67" t="s">
        <v>108</v>
      </c>
      <c r="D67" s="2">
        <v>6134000</v>
      </c>
      <c r="E67" s="2">
        <v>4879000</v>
      </c>
      <c r="F67" s="2">
        <v>4109000</v>
      </c>
      <c r="G67" s="2">
        <v>3179000</v>
      </c>
      <c r="H67" s="2">
        <v>2957000</v>
      </c>
      <c r="I67" s="2">
        <v>2277000</v>
      </c>
      <c r="J67" s="2">
        <v>3288000</v>
      </c>
      <c r="K67" s="2">
        <v>3597000</v>
      </c>
      <c r="L67" s="2">
        <v>3324000</v>
      </c>
      <c r="M67" s="2">
        <v>2555000</v>
      </c>
      <c r="N67" s="2">
        <v>1807000</v>
      </c>
      <c r="O67" s="2">
        <v>2447000</v>
      </c>
      <c r="P67" s="2">
        <v>1594000</v>
      </c>
      <c r="Q67" s="2">
        <v>2342000</v>
      </c>
      <c r="R67" s="2">
        <v>3237000</v>
      </c>
      <c r="S67" s="2">
        <v>4450000</v>
      </c>
      <c r="T67" s="2">
        <v>5276000</v>
      </c>
      <c r="U67" s="2">
        <v>5575000</v>
      </c>
      <c r="V67" s="2">
        <v>6025000</v>
      </c>
      <c r="W67" s="2">
        <v>10975000</v>
      </c>
      <c r="X67" s="2">
        <v>10118000</v>
      </c>
      <c r="Y67" s="2">
        <v>6192000</v>
      </c>
      <c r="Z67" s="2">
        <v>7622000</v>
      </c>
      <c r="AA67" s="2">
        <v>7677000</v>
      </c>
      <c r="AB67" s="2">
        <v>4898000</v>
      </c>
      <c r="AC67" s="2">
        <v>5384000</v>
      </c>
      <c r="AD67" s="2">
        <v>13294000</v>
      </c>
      <c r="AE67" s="2">
        <v>12528000</v>
      </c>
      <c r="AF67" s="2">
        <v>8966246</v>
      </c>
      <c r="AG67" s="2">
        <v>10341600</v>
      </c>
      <c r="AH67" s="2">
        <v>14327627</v>
      </c>
    </row>
    <row r="68" spans="1:34" x14ac:dyDescent="0.2">
      <c r="A68" t="s">
        <v>117</v>
      </c>
      <c r="D68" s="2">
        <v>6629000</v>
      </c>
      <c r="E68" s="2">
        <v>5516000</v>
      </c>
      <c r="F68" s="2">
        <v>4737000</v>
      </c>
      <c r="G68" s="2">
        <v>3663000</v>
      </c>
      <c r="H68" s="2">
        <v>3718000</v>
      </c>
      <c r="I68" s="2">
        <v>2834000</v>
      </c>
      <c r="J68" s="2">
        <v>3614000</v>
      </c>
      <c r="K68" s="2">
        <v>4238000</v>
      </c>
      <c r="L68" s="2">
        <v>4558000</v>
      </c>
      <c r="M68" s="2">
        <v>4965000</v>
      </c>
      <c r="N68" s="2">
        <v>3695000</v>
      </c>
      <c r="O68" s="2">
        <v>4263000</v>
      </c>
      <c r="P68" s="2">
        <v>2954000</v>
      </c>
      <c r="Q68" s="2">
        <v>4015000</v>
      </c>
      <c r="R68" s="2">
        <v>5762000</v>
      </c>
      <c r="S68" s="2">
        <v>7270000</v>
      </c>
      <c r="T68" s="2">
        <v>7623000</v>
      </c>
      <c r="U68" s="2">
        <v>8388000</v>
      </c>
      <c r="V68" s="2">
        <v>9825000</v>
      </c>
      <c r="W68" s="2">
        <v>15157000</v>
      </c>
      <c r="X68" s="2">
        <v>15365000</v>
      </c>
      <c r="Y68" s="2">
        <v>8121000</v>
      </c>
      <c r="Z68" s="2">
        <v>11023000</v>
      </c>
      <c r="AA68" s="2">
        <v>11141000</v>
      </c>
      <c r="AB68" s="2">
        <v>7859000</v>
      </c>
      <c r="AC68" s="2">
        <v>9787000</v>
      </c>
      <c r="AD68" s="2">
        <v>18600000</v>
      </c>
      <c r="AE68" s="2">
        <v>18928180</v>
      </c>
      <c r="AF68" s="2">
        <v>13125361</v>
      </c>
      <c r="AG68" s="2">
        <v>14922972</v>
      </c>
      <c r="AH68" s="2">
        <v>17906306.020999998</v>
      </c>
    </row>
    <row r="69" spans="1:34" x14ac:dyDescent="0.2">
      <c r="A69" t="s">
        <v>43</v>
      </c>
      <c r="B69" t="s">
        <v>74</v>
      </c>
      <c r="C69" t="s">
        <v>59</v>
      </c>
      <c r="D69" s="2">
        <v>5698000</v>
      </c>
      <c r="E69" s="2">
        <v>6436000</v>
      </c>
      <c r="F69" s="2">
        <v>4844000</v>
      </c>
      <c r="G69" s="2">
        <v>5816000</v>
      </c>
      <c r="H69" s="2">
        <v>6692000</v>
      </c>
      <c r="I69" s="2">
        <v>6244000</v>
      </c>
      <c r="J69" s="2">
        <v>5398000</v>
      </c>
      <c r="K69" s="2">
        <v>5664000</v>
      </c>
      <c r="L69" s="2">
        <v>5792000</v>
      </c>
      <c r="M69" s="2">
        <v>6487000</v>
      </c>
      <c r="N69" s="2">
        <v>5519000</v>
      </c>
      <c r="O69" s="2">
        <v>7787000</v>
      </c>
      <c r="P69" s="2">
        <v>5035000</v>
      </c>
      <c r="Q69" s="2">
        <v>5271000</v>
      </c>
      <c r="R69" s="2">
        <v>4544000</v>
      </c>
      <c r="S69" s="2">
        <v>3367000</v>
      </c>
      <c r="T69" s="2">
        <v>4084000</v>
      </c>
      <c r="U69" s="2">
        <v>3937000</v>
      </c>
      <c r="V69" s="2">
        <v>3475000</v>
      </c>
      <c r="W69" s="2">
        <v>3184000</v>
      </c>
      <c r="X69" s="2">
        <v>3191000</v>
      </c>
      <c r="Y69" s="2">
        <v>3419000</v>
      </c>
      <c r="Z69" s="2">
        <v>3771000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</row>
    <row r="70" spans="1:34" x14ac:dyDescent="0.2">
      <c r="A70" t="s">
        <v>43</v>
      </c>
      <c r="B70" t="s">
        <v>107</v>
      </c>
      <c r="D70" s="2">
        <v>5698000</v>
      </c>
      <c r="E70" s="2">
        <v>6436000</v>
      </c>
      <c r="F70" s="2">
        <v>4844000</v>
      </c>
      <c r="G70" s="2">
        <v>5816000</v>
      </c>
      <c r="H70" s="2">
        <v>6692000</v>
      </c>
      <c r="I70" s="2">
        <v>6244000</v>
      </c>
      <c r="J70" s="2">
        <v>5398000</v>
      </c>
      <c r="K70" s="2">
        <v>5664000</v>
      </c>
      <c r="L70" s="2">
        <v>5792000</v>
      </c>
      <c r="M70" s="2">
        <v>6487000</v>
      </c>
      <c r="N70" s="2">
        <v>5519000</v>
      </c>
      <c r="O70" s="2">
        <v>7787000</v>
      </c>
      <c r="P70" s="2">
        <v>5035000</v>
      </c>
      <c r="Q70" s="2">
        <v>5271000</v>
      </c>
      <c r="R70" s="2">
        <v>4544000</v>
      </c>
      <c r="S70" s="2">
        <v>3367000</v>
      </c>
      <c r="T70" s="2">
        <v>4084000</v>
      </c>
      <c r="U70" s="2">
        <v>3937000</v>
      </c>
      <c r="V70" s="2">
        <v>3475000</v>
      </c>
      <c r="W70" s="2">
        <v>3184000</v>
      </c>
      <c r="X70" s="2">
        <v>3191000</v>
      </c>
      <c r="Y70" s="2">
        <v>3419000</v>
      </c>
      <c r="Z70" s="2">
        <v>3771000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</row>
    <row r="71" spans="1:34" x14ac:dyDescent="0.2">
      <c r="A71" t="s">
        <v>43</v>
      </c>
      <c r="B71" t="s">
        <v>75</v>
      </c>
      <c r="C71" t="s">
        <v>34</v>
      </c>
      <c r="D71" s="2">
        <v>4092000</v>
      </c>
      <c r="E71" s="2">
        <v>4367000</v>
      </c>
      <c r="F71" s="2">
        <v>4046000</v>
      </c>
      <c r="G71" s="2">
        <v>3986000</v>
      </c>
      <c r="H71" s="2">
        <v>4793000</v>
      </c>
      <c r="I71" s="2">
        <v>4818000</v>
      </c>
      <c r="J71" s="2">
        <v>4199000</v>
      </c>
      <c r="K71" s="2">
        <v>4673000</v>
      </c>
      <c r="L71" s="2">
        <v>4212000</v>
      </c>
      <c r="M71" s="2">
        <v>5843000</v>
      </c>
      <c r="N71" s="2">
        <v>5942000</v>
      </c>
      <c r="O71" s="2">
        <v>5593000</v>
      </c>
      <c r="P71" s="2">
        <v>4901000</v>
      </c>
      <c r="Q71" s="2">
        <v>5580000</v>
      </c>
      <c r="R71" s="2">
        <v>7224000</v>
      </c>
      <c r="S71" s="2">
        <v>9103000</v>
      </c>
      <c r="T71" s="2">
        <v>7501000</v>
      </c>
      <c r="U71" s="2">
        <v>6082000</v>
      </c>
      <c r="V71" s="2">
        <v>7012000</v>
      </c>
      <c r="W71" s="2">
        <v>8356000</v>
      </c>
      <c r="X71" s="2">
        <v>7986000</v>
      </c>
      <c r="Y71" s="2">
        <v>6886000</v>
      </c>
      <c r="Z71" s="2">
        <v>8221000</v>
      </c>
      <c r="AA71" s="2">
        <v>8842000</v>
      </c>
      <c r="AB71" s="2">
        <v>7144000</v>
      </c>
      <c r="AC71" s="2">
        <v>7071000</v>
      </c>
      <c r="AD71" s="2">
        <v>5979000</v>
      </c>
      <c r="AE71" s="2">
        <v>4008000</v>
      </c>
      <c r="AF71" s="2">
        <v>4793000</v>
      </c>
      <c r="AG71" s="2">
        <v>4876000</v>
      </c>
      <c r="AH71" s="2">
        <v>6101000</v>
      </c>
    </row>
    <row r="72" spans="1:34" x14ac:dyDescent="0.2">
      <c r="A72" t="s">
        <v>43</v>
      </c>
      <c r="B72" t="s">
        <v>75</v>
      </c>
      <c r="C72" t="s">
        <v>38</v>
      </c>
      <c r="D72" s="2">
        <v>0</v>
      </c>
      <c r="E72" s="2">
        <v>1067000</v>
      </c>
      <c r="F72" s="2">
        <v>780000</v>
      </c>
      <c r="G72" s="2">
        <v>1725000</v>
      </c>
      <c r="H72" s="2">
        <v>1177000</v>
      </c>
      <c r="I72" s="2">
        <v>2350000</v>
      </c>
      <c r="J72" s="2">
        <v>2954000</v>
      </c>
      <c r="K72" s="2">
        <v>3178000</v>
      </c>
      <c r="L72" s="2">
        <v>4883000</v>
      </c>
      <c r="M72" s="2">
        <v>5694000</v>
      </c>
      <c r="N72" s="2">
        <v>8931000</v>
      </c>
      <c r="O72" s="2">
        <v>9261000</v>
      </c>
      <c r="P72" s="2">
        <v>11183000</v>
      </c>
      <c r="Q72" s="2">
        <v>12792000</v>
      </c>
      <c r="R72" s="2">
        <v>13116000</v>
      </c>
      <c r="S72" s="2">
        <v>13019000</v>
      </c>
      <c r="T72" s="2">
        <v>12052000</v>
      </c>
      <c r="U72" s="2">
        <v>9419000</v>
      </c>
      <c r="V72" s="2">
        <v>7938000</v>
      </c>
      <c r="W72" s="2">
        <v>8685000</v>
      </c>
      <c r="X72" s="2">
        <v>9293000</v>
      </c>
      <c r="Y72" s="2">
        <v>9407000</v>
      </c>
      <c r="Z72" s="2">
        <v>8407000</v>
      </c>
      <c r="AA72" s="2">
        <v>9403000</v>
      </c>
      <c r="AB72" s="2">
        <v>6267000</v>
      </c>
      <c r="AC72" s="2">
        <v>6103000</v>
      </c>
      <c r="AD72" s="2">
        <v>5040000</v>
      </c>
      <c r="AE72" s="2">
        <v>5551000</v>
      </c>
      <c r="AF72" s="2">
        <v>4903000</v>
      </c>
      <c r="AG72" s="2">
        <v>3445000</v>
      </c>
      <c r="AH72" s="2">
        <v>3172000</v>
      </c>
    </row>
    <row r="73" spans="1:34" x14ac:dyDescent="0.2">
      <c r="A73" t="s">
        <v>43</v>
      </c>
      <c r="B73" t="s">
        <v>75</v>
      </c>
      <c r="C73" t="s">
        <v>39</v>
      </c>
      <c r="D73" s="2">
        <v>4721000</v>
      </c>
      <c r="E73" s="2">
        <v>4029000</v>
      </c>
      <c r="F73" s="2">
        <v>3337000</v>
      </c>
      <c r="G73" s="2">
        <v>4532000</v>
      </c>
      <c r="H73" s="2">
        <v>3601000</v>
      </c>
      <c r="I73" s="2">
        <v>4522000</v>
      </c>
      <c r="J73" s="2">
        <v>3736000</v>
      </c>
      <c r="K73" s="2">
        <v>3373000</v>
      </c>
      <c r="L73" s="2">
        <v>5195000</v>
      </c>
      <c r="M73" s="2">
        <v>5366000</v>
      </c>
      <c r="N73" s="2">
        <v>6412000</v>
      </c>
      <c r="O73" s="2">
        <v>3881000</v>
      </c>
      <c r="P73" s="2">
        <v>4833000</v>
      </c>
      <c r="Q73" s="2">
        <v>4131000</v>
      </c>
      <c r="R73" s="2">
        <v>5535000</v>
      </c>
      <c r="S73" s="2">
        <v>10398000</v>
      </c>
      <c r="T73" s="2">
        <v>6047000</v>
      </c>
      <c r="U73" s="2">
        <v>7885000</v>
      </c>
      <c r="V73" s="2">
        <v>9211000</v>
      </c>
      <c r="W73" s="2">
        <v>6411000</v>
      </c>
      <c r="X73" s="2">
        <v>2982000</v>
      </c>
      <c r="Y73" s="2">
        <v>5279000</v>
      </c>
      <c r="Z73" s="2">
        <v>8834000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</row>
    <row r="74" spans="1:34" x14ac:dyDescent="0.2">
      <c r="A74" t="s">
        <v>43</v>
      </c>
      <c r="B74" t="s">
        <v>75</v>
      </c>
      <c r="C74" t="s">
        <v>42</v>
      </c>
      <c r="D74" s="2">
        <v>8626000</v>
      </c>
      <c r="E74" s="2">
        <v>10069000</v>
      </c>
      <c r="F74" s="2">
        <v>11106000</v>
      </c>
      <c r="G74" s="2">
        <v>13623000</v>
      </c>
      <c r="H74" s="2">
        <v>15333000</v>
      </c>
      <c r="I74" s="2">
        <v>17338000</v>
      </c>
      <c r="J74" s="2">
        <v>17010000</v>
      </c>
      <c r="K74" s="2">
        <v>16921000</v>
      </c>
      <c r="L74" s="2">
        <v>13090000</v>
      </c>
      <c r="M74" s="2">
        <v>14236000</v>
      </c>
      <c r="N74" s="2">
        <v>15352000</v>
      </c>
      <c r="O74" s="2">
        <v>14924000</v>
      </c>
      <c r="P74" s="2">
        <v>18800000</v>
      </c>
      <c r="Q74" s="2">
        <v>19648000</v>
      </c>
      <c r="R74" s="2">
        <v>15492000</v>
      </c>
      <c r="S74" s="2">
        <v>16239000</v>
      </c>
      <c r="T74" s="2">
        <v>16181000</v>
      </c>
      <c r="U74" s="2">
        <v>16443000</v>
      </c>
      <c r="V74" s="2">
        <v>10572000</v>
      </c>
      <c r="W74" s="2">
        <v>10612000</v>
      </c>
      <c r="X74" s="2">
        <v>15132000</v>
      </c>
      <c r="Y74" s="2">
        <v>20317000</v>
      </c>
      <c r="Z74" s="2">
        <v>13210000</v>
      </c>
      <c r="AA74" s="2">
        <v>11606000</v>
      </c>
      <c r="AB74" s="2">
        <v>14777000</v>
      </c>
      <c r="AC74" s="2">
        <v>12093000</v>
      </c>
      <c r="AD74" s="2">
        <v>8316000</v>
      </c>
      <c r="AE74" s="2">
        <v>6996000</v>
      </c>
      <c r="AF74" s="2">
        <v>10983000</v>
      </c>
      <c r="AG74" s="2">
        <v>15589000</v>
      </c>
      <c r="AH74" s="2">
        <v>12965000</v>
      </c>
    </row>
    <row r="75" spans="1:34" x14ac:dyDescent="0.2">
      <c r="A75" t="s">
        <v>43</v>
      </c>
      <c r="B75" t="s">
        <v>75</v>
      </c>
      <c r="C75" t="s">
        <v>49</v>
      </c>
      <c r="D75" s="2">
        <v>965000</v>
      </c>
      <c r="E75" s="2">
        <v>732000</v>
      </c>
      <c r="F75" s="2">
        <v>558000</v>
      </c>
      <c r="G75" s="2">
        <v>394000</v>
      </c>
      <c r="H75" s="2">
        <v>423000</v>
      </c>
      <c r="I75" s="2">
        <v>778000</v>
      </c>
      <c r="J75" s="2">
        <v>834000</v>
      </c>
      <c r="K75" s="2">
        <v>846000</v>
      </c>
      <c r="L75" s="2">
        <v>929000</v>
      </c>
      <c r="M75" s="2">
        <v>654000</v>
      </c>
      <c r="N75" s="2">
        <v>738000</v>
      </c>
      <c r="O75" s="2">
        <v>744000</v>
      </c>
      <c r="P75" s="2">
        <v>881000</v>
      </c>
      <c r="Q75" s="2">
        <v>0</v>
      </c>
      <c r="R75" s="2">
        <v>0</v>
      </c>
      <c r="S75" s="2">
        <v>1000</v>
      </c>
      <c r="T75" s="2">
        <v>0</v>
      </c>
      <c r="U75" s="2">
        <v>0</v>
      </c>
      <c r="V75" s="2">
        <v>0</v>
      </c>
      <c r="W75" s="2">
        <v>1000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</row>
    <row r="76" spans="1:34" x14ac:dyDescent="0.2">
      <c r="A76" t="s">
        <v>43</v>
      </c>
      <c r="B76" t="s">
        <v>75</v>
      </c>
      <c r="C76" t="s">
        <v>51</v>
      </c>
      <c r="D76" s="2">
        <v>1025000</v>
      </c>
      <c r="E76" s="2">
        <v>1009000</v>
      </c>
      <c r="F76" s="2">
        <v>428000</v>
      </c>
      <c r="G76" s="2">
        <v>259000</v>
      </c>
      <c r="H76" s="2">
        <v>679000</v>
      </c>
      <c r="I76" s="2">
        <v>211000</v>
      </c>
      <c r="J76" s="2">
        <v>1640000</v>
      </c>
      <c r="K76" s="2">
        <v>1570000</v>
      </c>
      <c r="L76" s="2">
        <v>1491000</v>
      </c>
      <c r="M76" s="2">
        <v>663000</v>
      </c>
      <c r="N76" s="2">
        <v>898000</v>
      </c>
      <c r="O76" s="2">
        <v>1384000</v>
      </c>
      <c r="P76" s="2">
        <v>1278000</v>
      </c>
      <c r="Q76" s="2">
        <v>850000</v>
      </c>
      <c r="R76" s="2">
        <v>556000</v>
      </c>
      <c r="S76" s="2">
        <v>324000</v>
      </c>
      <c r="T76" s="2">
        <v>387000</v>
      </c>
      <c r="U76" s="2">
        <v>302000</v>
      </c>
      <c r="V76" s="2">
        <v>828000</v>
      </c>
      <c r="W76" s="2">
        <v>3509000</v>
      </c>
      <c r="X76" s="2">
        <v>3130000</v>
      </c>
      <c r="Y76" s="2">
        <v>3217000</v>
      </c>
      <c r="Z76" s="2">
        <v>744000</v>
      </c>
      <c r="AA76" s="2">
        <v>274000</v>
      </c>
      <c r="AB76" s="2">
        <v>348000</v>
      </c>
      <c r="AC76" s="2">
        <v>339000</v>
      </c>
      <c r="AD76" s="2">
        <v>1337000</v>
      </c>
      <c r="AE76" s="2">
        <v>1362000</v>
      </c>
      <c r="AF76" s="2">
        <v>735000</v>
      </c>
      <c r="AG76" s="2">
        <v>5046000</v>
      </c>
      <c r="AH76" s="2">
        <v>8677000</v>
      </c>
    </row>
    <row r="77" spans="1:34" x14ac:dyDescent="0.2">
      <c r="A77" t="s">
        <v>43</v>
      </c>
      <c r="B77" t="s">
        <v>75</v>
      </c>
      <c r="C77" t="s">
        <v>52</v>
      </c>
      <c r="D77" s="2">
        <v>0</v>
      </c>
      <c r="E77" s="2">
        <v>2707000</v>
      </c>
      <c r="F77" s="2">
        <v>3319000</v>
      </c>
      <c r="G77" s="2">
        <v>3293000</v>
      </c>
      <c r="H77" s="2">
        <v>3181000</v>
      </c>
      <c r="I77" s="2">
        <v>2350000</v>
      </c>
      <c r="J77" s="2">
        <v>1566000</v>
      </c>
      <c r="K77" s="2">
        <v>972000</v>
      </c>
      <c r="L77" s="2">
        <v>504000</v>
      </c>
      <c r="M77" s="2">
        <v>369000</v>
      </c>
      <c r="N77" s="2">
        <v>688000</v>
      </c>
      <c r="O77" s="2">
        <v>1193000</v>
      </c>
      <c r="P77" s="2">
        <v>605000</v>
      </c>
      <c r="Q77" s="2">
        <v>282000</v>
      </c>
      <c r="R77" s="2">
        <v>450000</v>
      </c>
      <c r="S77" s="2">
        <v>1046000</v>
      </c>
      <c r="T77" s="2">
        <v>720000</v>
      </c>
      <c r="U77" s="2">
        <v>48000</v>
      </c>
      <c r="V77" s="2">
        <v>95000</v>
      </c>
      <c r="W77" s="2">
        <v>134000</v>
      </c>
      <c r="X77" s="2">
        <v>167000</v>
      </c>
      <c r="Y77" s="2">
        <v>432000</v>
      </c>
      <c r="Z77" s="2">
        <v>172000</v>
      </c>
      <c r="AA77" s="2">
        <v>540000</v>
      </c>
      <c r="AB77" s="2">
        <v>51000</v>
      </c>
      <c r="AC77" s="2">
        <v>17000</v>
      </c>
      <c r="AD77" s="2">
        <v>15000</v>
      </c>
      <c r="AE77" s="2">
        <v>21000</v>
      </c>
      <c r="AF77" s="2">
        <v>21000</v>
      </c>
      <c r="AG77" s="2">
        <v>20000</v>
      </c>
      <c r="AH77" s="2">
        <v>12000</v>
      </c>
    </row>
    <row r="78" spans="1:34" x14ac:dyDescent="0.2">
      <c r="A78" t="s">
        <v>43</v>
      </c>
      <c r="B78" t="s">
        <v>75</v>
      </c>
      <c r="C78" t="s">
        <v>58</v>
      </c>
      <c r="D78" s="2">
        <v>0</v>
      </c>
      <c r="E78" s="2">
        <v>0</v>
      </c>
      <c r="F78" s="2">
        <v>0</v>
      </c>
      <c r="G78" s="2">
        <v>0</v>
      </c>
      <c r="H78" s="2">
        <v>29000</v>
      </c>
      <c r="I78" s="2">
        <v>1124000</v>
      </c>
      <c r="J78" s="2">
        <v>67000</v>
      </c>
      <c r="K78" s="2">
        <v>815000</v>
      </c>
      <c r="L78" s="2">
        <v>2219000</v>
      </c>
      <c r="M78" s="2">
        <v>1286000</v>
      </c>
      <c r="N78" s="2">
        <v>654000</v>
      </c>
      <c r="O78" s="2">
        <v>1012000</v>
      </c>
      <c r="P78" s="2">
        <v>854000</v>
      </c>
      <c r="Q78" s="2">
        <v>556000</v>
      </c>
      <c r="R78" s="2">
        <v>1270000</v>
      </c>
      <c r="S78" s="2">
        <v>3364000</v>
      </c>
      <c r="T78" s="2">
        <v>1492000</v>
      </c>
      <c r="U78" s="2">
        <v>1837000</v>
      </c>
      <c r="V78" s="2">
        <v>2539000</v>
      </c>
      <c r="W78" s="2">
        <v>967000</v>
      </c>
      <c r="X78" s="2">
        <v>1081000</v>
      </c>
      <c r="Y78" s="2">
        <v>2046000</v>
      </c>
      <c r="Z78" s="2">
        <v>2909000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</row>
    <row r="79" spans="1:34" x14ac:dyDescent="0.2">
      <c r="A79" t="s">
        <v>43</v>
      </c>
      <c r="B79" t="s">
        <v>108</v>
      </c>
      <c r="D79" s="2">
        <v>19429000</v>
      </c>
      <c r="E79" s="2">
        <v>23980000</v>
      </c>
      <c r="F79" s="2">
        <v>23574000</v>
      </c>
      <c r="G79" s="2">
        <v>27812000</v>
      </c>
      <c r="H79" s="2">
        <v>29216000</v>
      </c>
      <c r="I79" s="2">
        <v>33491000</v>
      </c>
      <c r="J79" s="2">
        <v>32006000</v>
      </c>
      <c r="K79" s="2">
        <v>32348000</v>
      </c>
      <c r="L79" s="2">
        <v>32523000</v>
      </c>
      <c r="M79" s="2">
        <v>34111000</v>
      </c>
      <c r="N79" s="2">
        <v>39615000</v>
      </c>
      <c r="O79" s="2">
        <v>37992000</v>
      </c>
      <c r="P79" s="2">
        <v>43335000</v>
      </c>
      <c r="Q79" s="2">
        <v>43839000</v>
      </c>
      <c r="R79" s="2">
        <v>43643000</v>
      </c>
      <c r="S79" s="2">
        <v>53494000</v>
      </c>
      <c r="T79" s="2">
        <v>44380000</v>
      </c>
      <c r="U79" s="2">
        <v>42016000</v>
      </c>
      <c r="V79" s="2">
        <v>38195000</v>
      </c>
      <c r="W79" s="2">
        <v>38675000</v>
      </c>
      <c r="X79" s="2">
        <v>39771000</v>
      </c>
      <c r="Y79" s="2">
        <v>47584000</v>
      </c>
      <c r="Z79" s="2">
        <v>42497000</v>
      </c>
      <c r="AA79" s="2">
        <v>30665000</v>
      </c>
      <c r="AB79" s="2">
        <v>28587000</v>
      </c>
      <c r="AC79" s="2">
        <v>25623000</v>
      </c>
      <c r="AD79" s="2">
        <v>20687000</v>
      </c>
      <c r="AE79" s="2">
        <v>17938000</v>
      </c>
      <c r="AF79" s="2">
        <v>21435000</v>
      </c>
      <c r="AG79" s="2">
        <v>28976000</v>
      </c>
      <c r="AH79" s="2">
        <v>30927000</v>
      </c>
    </row>
    <row r="80" spans="1:34" x14ac:dyDescent="0.2">
      <c r="A80" t="s">
        <v>118</v>
      </c>
      <c r="D80" s="2">
        <v>25127000</v>
      </c>
      <c r="E80" s="2">
        <v>30416000</v>
      </c>
      <c r="F80" s="2">
        <v>28418000</v>
      </c>
      <c r="G80" s="2">
        <v>33628000</v>
      </c>
      <c r="H80" s="2">
        <v>35908000</v>
      </c>
      <c r="I80" s="2">
        <v>39735000</v>
      </c>
      <c r="J80" s="2">
        <v>37404000</v>
      </c>
      <c r="K80" s="2">
        <v>38012000</v>
      </c>
      <c r="L80" s="2">
        <v>38315000</v>
      </c>
      <c r="M80" s="2">
        <v>40598000</v>
      </c>
      <c r="N80" s="2">
        <v>45134000</v>
      </c>
      <c r="O80" s="2">
        <v>45779000</v>
      </c>
      <c r="P80" s="2">
        <v>48370000</v>
      </c>
      <c r="Q80" s="2">
        <v>49110000</v>
      </c>
      <c r="R80" s="2">
        <v>48187000</v>
      </c>
      <c r="S80" s="2">
        <v>56861000</v>
      </c>
      <c r="T80" s="2">
        <v>48464000</v>
      </c>
      <c r="U80" s="2">
        <v>45953000</v>
      </c>
      <c r="V80" s="2">
        <v>41670000</v>
      </c>
      <c r="W80" s="2">
        <v>41859000</v>
      </c>
      <c r="X80" s="2">
        <v>42962000</v>
      </c>
      <c r="Y80" s="2">
        <v>51003000</v>
      </c>
      <c r="Z80" s="2">
        <v>46268000</v>
      </c>
      <c r="AA80" s="2">
        <v>30665000</v>
      </c>
      <c r="AB80" s="2">
        <v>28587000</v>
      </c>
      <c r="AC80" s="2">
        <v>25623000</v>
      </c>
      <c r="AD80" s="2">
        <v>20687000</v>
      </c>
      <c r="AE80" s="2">
        <v>17938000</v>
      </c>
      <c r="AF80" s="2">
        <v>21435000</v>
      </c>
      <c r="AG80" s="2">
        <v>28976000</v>
      </c>
      <c r="AH80" s="2">
        <v>30927000</v>
      </c>
    </row>
    <row r="81" spans="1:34" x14ac:dyDescent="0.2">
      <c r="A81" t="s">
        <v>44</v>
      </c>
      <c r="B81" t="s">
        <v>74</v>
      </c>
      <c r="C81" t="s">
        <v>67</v>
      </c>
      <c r="D81" s="2">
        <v>165000</v>
      </c>
      <c r="E81" s="2">
        <v>416000</v>
      </c>
      <c r="F81" s="2">
        <v>571000</v>
      </c>
      <c r="G81" s="2">
        <v>246000</v>
      </c>
      <c r="H81" s="2">
        <v>339000</v>
      </c>
      <c r="I81" s="2">
        <v>198000</v>
      </c>
      <c r="J81" s="2">
        <v>153000</v>
      </c>
      <c r="K81" s="2">
        <v>83000</v>
      </c>
      <c r="L81" s="2">
        <v>11000</v>
      </c>
      <c r="M81" s="2">
        <v>127000</v>
      </c>
      <c r="N81" s="2">
        <v>50000</v>
      </c>
      <c r="O81" s="2">
        <v>10000</v>
      </c>
      <c r="P81" s="2">
        <v>11000</v>
      </c>
      <c r="Q81" s="2">
        <v>48000</v>
      </c>
      <c r="R81" s="2">
        <v>206000</v>
      </c>
      <c r="S81" s="2">
        <v>15000</v>
      </c>
      <c r="T81" s="2">
        <v>26000</v>
      </c>
      <c r="U81" s="2">
        <v>0</v>
      </c>
      <c r="V81" s="2">
        <v>0</v>
      </c>
      <c r="W81" s="2">
        <v>61000</v>
      </c>
      <c r="X81" s="2">
        <v>404000</v>
      </c>
      <c r="Y81" s="2">
        <v>4000</v>
      </c>
      <c r="Z81" s="2">
        <v>17000</v>
      </c>
      <c r="AA81" s="2">
        <v>1380000</v>
      </c>
      <c r="AB81" s="2">
        <v>105000</v>
      </c>
      <c r="AC81" s="2">
        <v>332000</v>
      </c>
      <c r="AD81" s="2">
        <v>822000</v>
      </c>
      <c r="AE81" s="2">
        <v>80000</v>
      </c>
      <c r="AF81" s="2">
        <v>1062000</v>
      </c>
      <c r="AG81" s="2">
        <v>475000</v>
      </c>
      <c r="AH81" s="2">
        <v>622000</v>
      </c>
    </row>
    <row r="82" spans="1:34" x14ac:dyDescent="0.2">
      <c r="A82" t="s">
        <v>44</v>
      </c>
      <c r="B82" t="s">
        <v>74</v>
      </c>
      <c r="C82" t="s">
        <v>60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73000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936000</v>
      </c>
      <c r="Q82" s="2">
        <v>828000</v>
      </c>
      <c r="R82" s="2">
        <v>830000</v>
      </c>
      <c r="S82" s="2">
        <v>795000</v>
      </c>
      <c r="T82" s="2">
        <v>1201000</v>
      </c>
      <c r="U82" s="2">
        <v>901000</v>
      </c>
      <c r="V82" s="2">
        <v>1188000</v>
      </c>
      <c r="W82" s="2">
        <v>3810000</v>
      </c>
      <c r="X82" s="2">
        <v>3856000</v>
      </c>
      <c r="Y82" s="2">
        <v>1488000</v>
      </c>
      <c r="Z82" s="2">
        <v>1604000</v>
      </c>
      <c r="AA82" s="2">
        <v>1094000</v>
      </c>
      <c r="AB82" s="2">
        <v>2630000</v>
      </c>
      <c r="AC82" s="2">
        <v>2720000</v>
      </c>
      <c r="AD82" s="2">
        <v>3011000</v>
      </c>
      <c r="AE82" s="2">
        <v>1718000</v>
      </c>
      <c r="AF82" s="2">
        <v>1852000</v>
      </c>
      <c r="AG82" s="2">
        <v>2727000</v>
      </c>
      <c r="AH82" s="2">
        <v>2861000</v>
      </c>
    </row>
    <row r="83" spans="1:34" x14ac:dyDescent="0.2">
      <c r="A83" t="s">
        <v>44</v>
      </c>
      <c r="B83" t="s">
        <v>74</v>
      </c>
      <c r="C83" t="s">
        <v>61</v>
      </c>
      <c r="D83" s="2">
        <v>829000</v>
      </c>
      <c r="E83" s="2">
        <v>1082000</v>
      </c>
      <c r="F83" s="2">
        <v>326000</v>
      </c>
      <c r="G83" s="2">
        <v>163000</v>
      </c>
      <c r="H83" s="2">
        <v>153000</v>
      </c>
      <c r="I83" s="2">
        <v>496000</v>
      </c>
      <c r="J83" s="2">
        <v>1510000</v>
      </c>
      <c r="K83" s="2">
        <v>1469000</v>
      </c>
      <c r="L83" s="2">
        <v>1403000</v>
      </c>
      <c r="M83" s="2">
        <v>556000</v>
      </c>
      <c r="N83" s="2">
        <v>612000</v>
      </c>
      <c r="O83" s="2">
        <v>1129000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</row>
    <row r="84" spans="1:34" x14ac:dyDescent="0.2">
      <c r="A84" t="s">
        <v>44</v>
      </c>
      <c r="B84" t="s">
        <v>74</v>
      </c>
      <c r="C84" t="s">
        <v>62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89000</v>
      </c>
      <c r="V84" s="2">
        <v>0</v>
      </c>
      <c r="W84" s="2">
        <v>0</v>
      </c>
      <c r="X84" s="2">
        <v>736000</v>
      </c>
      <c r="Y84" s="2">
        <v>2590000</v>
      </c>
      <c r="Z84" s="2">
        <v>1703000</v>
      </c>
      <c r="AA84" s="2">
        <v>52000</v>
      </c>
      <c r="AB84" s="2">
        <v>1907000</v>
      </c>
      <c r="AC84" s="2">
        <v>2814000</v>
      </c>
      <c r="AD84" s="2">
        <v>1444000</v>
      </c>
      <c r="AE84" s="2">
        <v>3198000</v>
      </c>
      <c r="AF84" s="2">
        <v>2907000</v>
      </c>
      <c r="AG84" s="2">
        <v>2664000</v>
      </c>
      <c r="AH84" s="2">
        <v>1839000</v>
      </c>
    </row>
    <row r="85" spans="1:34" x14ac:dyDescent="0.2">
      <c r="A85" t="s">
        <v>44</v>
      </c>
      <c r="B85" t="s">
        <v>107</v>
      </c>
      <c r="D85" s="2">
        <v>994000</v>
      </c>
      <c r="E85" s="2">
        <v>1498000</v>
      </c>
      <c r="F85" s="2">
        <v>897000</v>
      </c>
      <c r="G85" s="2">
        <v>409000</v>
      </c>
      <c r="H85" s="2">
        <v>492000</v>
      </c>
      <c r="I85" s="2">
        <v>694000</v>
      </c>
      <c r="J85" s="2">
        <v>1736000</v>
      </c>
      <c r="K85" s="2">
        <v>1552000</v>
      </c>
      <c r="L85" s="2">
        <v>1414000</v>
      </c>
      <c r="M85" s="2">
        <v>683000</v>
      </c>
      <c r="N85" s="2">
        <v>662000</v>
      </c>
      <c r="O85" s="2">
        <v>1139000</v>
      </c>
      <c r="P85" s="2">
        <v>947000</v>
      </c>
      <c r="Q85" s="2">
        <v>876000</v>
      </c>
      <c r="R85" s="2">
        <v>1036000</v>
      </c>
      <c r="S85" s="2">
        <v>810000</v>
      </c>
      <c r="T85" s="2">
        <v>1227000</v>
      </c>
      <c r="U85" s="2">
        <v>990000</v>
      </c>
      <c r="V85" s="2">
        <v>1188000</v>
      </c>
      <c r="W85" s="2">
        <v>3871000</v>
      </c>
      <c r="X85" s="2">
        <v>4996000</v>
      </c>
      <c r="Y85" s="2">
        <v>4082000</v>
      </c>
      <c r="Z85" s="2">
        <v>3324000</v>
      </c>
      <c r="AA85" s="2">
        <v>2526000</v>
      </c>
      <c r="AB85" s="2">
        <v>4642000</v>
      </c>
      <c r="AC85" s="2">
        <v>5866000</v>
      </c>
      <c r="AD85" s="2">
        <v>5277000</v>
      </c>
      <c r="AE85" s="2">
        <v>4996000</v>
      </c>
      <c r="AF85" s="2">
        <v>5821000</v>
      </c>
      <c r="AG85" s="2">
        <v>5866000</v>
      </c>
      <c r="AH85" s="2">
        <v>5322000</v>
      </c>
    </row>
    <row r="86" spans="1:34" x14ac:dyDescent="0.2">
      <c r="A86" t="s">
        <v>44</v>
      </c>
      <c r="B86" t="s">
        <v>75</v>
      </c>
      <c r="C86" t="s">
        <v>34</v>
      </c>
      <c r="D86" s="2">
        <v>16000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</row>
    <row r="87" spans="1:34" x14ac:dyDescent="0.2">
      <c r="A87" t="s">
        <v>44</v>
      </c>
      <c r="B87" t="s">
        <v>75</v>
      </c>
      <c r="C87" t="s">
        <v>36</v>
      </c>
      <c r="D87" s="2">
        <v>320000</v>
      </c>
      <c r="E87" s="2">
        <v>0</v>
      </c>
      <c r="F87" s="2">
        <v>70000</v>
      </c>
      <c r="G87" s="2">
        <v>684000</v>
      </c>
      <c r="H87" s="2">
        <v>324000</v>
      </c>
      <c r="I87" s="2">
        <v>652000</v>
      </c>
      <c r="J87" s="2">
        <v>647000</v>
      </c>
      <c r="K87" s="2">
        <v>1451000</v>
      </c>
      <c r="L87" s="2">
        <v>1086000</v>
      </c>
      <c r="M87" s="2">
        <v>1128000</v>
      </c>
      <c r="N87" s="2">
        <v>1067000</v>
      </c>
      <c r="O87" s="2">
        <v>2408000</v>
      </c>
      <c r="P87" s="2">
        <v>3312000</v>
      </c>
      <c r="Q87" s="2">
        <v>3267000</v>
      </c>
      <c r="R87" s="2">
        <v>3629000</v>
      </c>
      <c r="S87" s="2">
        <v>4543000</v>
      </c>
      <c r="T87" s="2">
        <v>4460000</v>
      </c>
      <c r="U87" s="2">
        <v>4293000</v>
      </c>
      <c r="V87" s="2">
        <v>4628000</v>
      </c>
      <c r="W87" s="2">
        <v>3418000</v>
      </c>
      <c r="X87" s="2">
        <v>3454000</v>
      </c>
      <c r="Y87" s="2">
        <v>2824000</v>
      </c>
      <c r="Z87" s="2">
        <v>2303000</v>
      </c>
      <c r="AA87" s="2">
        <v>2971000</v>
      </c>
      <c r="AB87" s="2">
        <v>3484000</v>
      </c>
      <c r="AC87" s="2">
        <v>3543000</v>
      </c>
      <c r="AD87" s="2">
        <v>2526000</v>
      </c>
      <c r="AE87" s="2">
        <v>2063000</v>
      </c>
      <c r="AF87" s="2">
        <v>2118000</v>
      </c>
      <c r="AG87" s="2">
        <v>2236000</v>
      </c>
      <c r="AH87" s="2">
        <v>1876000</v>
      </c>
    </row>
    <row r="88" spans="1:34" x14ac:dyDescent="0.2">
      <c r="A88" t="s">
        <v>44</v>
      </c>
      <c r="B88" t="s">
        <v>75</v>
      </c>
      <c r="C88" t="s">
        <v>45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44000</v>
      </c>
      <c r="J88" s="2">
        <v>281000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</row>
    <row r="89" spans="1:34" x14ac:dyDescent="0.2">
      <c r="A89" t="s">
        <v>44</v>
      </c>
      <c r="B89" t="s">
        <v>75</v>
      </c>
      <c r="C89" t="s">
        <v>46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15000</v>
      </c>
      <c r="P89" s="2">
        <v>343000</v>
      </c>
      <c r="Q89" s="2">
        <v>26000</v>
      </c>
      <c r="R89" s="2">
        <v>189000</v>
      </c>
      <c r="S89" s="2">
        <v>263000</v>
      </c>
      <c r="T89" s="2">
        <v>453000</v>
      </c>
      <c r="U89" s="2">
        <v>1129000</v>
      </c>
      <c r="V89" s="2">
        <v>1759000</v>
      </c>
      <c r="W89" s="2">
        <v>311000</v>
      </c>
      <c r="X89" s="2">
        <v>67000</v>
      </c>
      <c r="Y89" s="2">
        <v>274000</v>
      </c>
      <c r="Z89" s="2">
        <v>327000</v>
      </c>
      <c r="AA89" s="2">
        <v>291000</v>
      </c>
      <c r="AB89" s="2">
        <v>1335000</v>
      </c>
      <c r="AC89" s="2">
        <v>1672000</v>
      </c>
      <c r="AD89" s="2">
        <v>2030000</v>
      </c>
      <c r="AE89" s="2">
        <v>1637000</v>
      </c>
      <c r="AF89" s="2">
        <v>611000</v>
      </c>
      <c r="AG89" s="2">
        <v>2965000</v>
      </c>
      <c r="AH89" s="2">
        <v>2633000</v>
      </c>
    </row>
    <row r="90" spans="1:34" x14ac:dyDescent="0.2">
      <c r="A90" t="s">
        <v>44</v>
      </c>
      <c r="B90" t="s">
        <v>108</v>
      </c>
      <c r="D90" s="2">
        <v>336000</v>
      </c>
      <c r="E90" s="2">
        <v>0</v>
      </c>
      <c r="F90" s="2">
        <v>70000</v>
      </c>
      <c r="G90" s="2">
        <v>684000</v>
      </c>
      <c r="H90" s="2">
        <v>324000</v>
      </c>
      <c r="I90" s="2">
        <v>696000</v>
      </c>
      <c r="J90" s="2">
        <v>928000</v>
      </c>
      <c r="K90" s="2">
        <v>1451000</v>
      </c>
      <c r="L90" s="2">
        <v>1086000</v>
      </c>
      <c r="M90" s="2">
        <v>1128000</v>
      </c>
      <c r="N90" s="2">
        <v>1067000</v>
      </c>
      <c r="O90" s="2">
        <v>2423000</v>
      </c>
      <c r="P90" s="2">
        <v>3655000</v>
      </c>
      <c r="Q90" s="2">
        <v>3293000</v>
      </c>
      <c r="R90" s="2">
        <v>3818000</v>
      </c>
      <c r="S90" s="2">
        <v>4806000</v>
      </c>
      <c r="T90" s="2">
        <v>4913000</v>
      </c>
      <c r="U90" s="2">
        <v>5422000</v>
      </c>
      <c r="V90" s="2">
        <v>6387000</v>
      </c>
      <c r="W90" s="2">
        <v>3729000</v>
      </c>
      <c r="X90" s="2">
        <v>3521000</v>
      </c>
      <c r="Y90" s="2">
        <v>3098000</v>
      </c>
      <c r="Z90" s="2">
        <v>2630000</v>
      </c>
      <c r="AA90" s="2">
        <v>3262000</v>
      </c>
      <c r="AB90" s="2">
        <v>4819000</v>
      </c>
      <c r="AC90" s="2">
        <v>5215000</v>
      </c>
      <c r="AD90" s="2">
        <v>4556000</v>
      </c>
      <c r="AE90" s="2">
        <v>3700000</v>
      </c>
      <c r="AF90" s="2">
        <v>2729000</v>
      </c>
      <c r="AG90" s="2">
        <v>5201000</v>
      </c>
      <c r="AH90" s="2">
        <v>4509000</v>
      </c>
    </row>
    <row r="91" spans="1:34" x14ac:dyDescent="0.2">
      <c r="A91" t="s">
        <v>119</v>
      </c>
      <c r="D91" s="2">
        <v>1330000</v>
      </c>
      <c r="E91" s="2">
        <v>1498000</v>
      </c>
      <c r="F91" s="2">
        <v>967000</v>
      </c>
      <c r="G91" s="2">
        <v>1093000</v>
      </c>
      <c r="H91" s="2">
        <v>816000</v>
      </c>
      <c r="I91" s="2">
        <v>1390000</v>
      </c>
      <c r="J91" s="2">
        <v>2664000</v>
      </c>
      <c r="K91" s="2">
        <v>3003000</v>
      </c>
      <c r="L91" s="2">
        <v>2500000</v>
      </c>
      <c r="M91" s="2">
        <v>1811000</v>
      </c>
      <c r="N91" s="2">
        <v>1729000</v>
      </c>
      <c r="O91" s="2">
        <v>3562000</v>
      </c>
      <c r="P91" s="2">
        <v>4602000</v>
      </c>
      <c r="Q91" s="2">
        <v>4169000</v>
      </c>
      <c r="R91" s="2">
        <v>4854000</v>
      </c>
      <c r="S91" s="2">
        <v>5616000</v>
      </c>
      <c r="T91" s="2">
        <v>6140000</v>
      </c>
      <c r="U91" s="2">
        <v>6412000</v>
      </c>
      <c r="V91" s="2">
        <v>7575000</v>
      </c>
      <c r="W91" s="2">
        <v>7600000</v>
      </c>
      <c r="X91" s="2">
        <v>8517000</v>
      </c>
      <c r="Y91" s="2">
        <v>7180000</v>
      </c>
      <c r="Z91" s="2">
        <v>5954000</v>
      </c>
      <c r="AA91" s="2">
        <v>5788000</v>
      </c>
      <c r="AB91" s="2">
        <v>9461000</v>
      </c>
      <c r="AC91" s="2">
        <v>11081000</v>
      </c>
      <c r="AD91" s="2">
        <v>9833000</v>
      </c>
      <c r="AE91" s="2">
        <v>8696000</v>
      </c>
      <c r="AF91" s="2">
        <v>8550000</v>
      </c>
      <c r="AG91" s="2">
        <v>11067000</v>
      </c>
      <c r="AH91" s="2">
        <v>9831000</v>
      </c>
    </row>
    <row r="92" spans="1:34" x14ac:dyDescent="0.2">
      <c r="A92" t="s">
        <v>45</v>
      </c>
      <c r="B92" t="s">
        <v>74</v>
      </c>
      <c r="C92" t="s">
        <v>61</v>
      </c>
      <c r="D92" s="2">
        <v>62000</v>
      </c>
      <c r="E92" s="2">
        <v>157000</v>
      </c>
      <c r="F92" s="2">
        <v>504000</v>
      </c>
      <c r="G92" s="2">
        <v>207000</v>
      </c>
      <c r="H92" s="2">
        <v>0</v>
      </c>
      <c r="I92" s="2">
        <v>0</v>
      </c>
      <c r="J92" s="2">
        <v>54000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67000</v>
      </c>
      <c r="S92" s="2">
        <v>18000</v>
      </c>
      <c r="T92" s="2">
        <v>1000</v>
      </c>
      <c r="U92" s="2">
        <v>0</v>
      </c>
      <c r="V92" s="2">
        <v>0</v>
      </c>
      <c r="W92" s="2">
        <v>75000</v>
      </c>
      <c r="X92" s="2">
        <v>544000</v>
      </c>
      <c r="Y92" s="2">
        <v>267000</v>
      </c>
      <c r="Z92" s="2">
        <v>78000</v>
      </c>
      <c r="AA92" s="2">
        <v>950000</v>
      </c>
      <c r="AB92" s="2">
        <v>212000</v>
      </c>
      <c r="AC92" s="2">
        <v>519000</v>
      </c>
      <c r="AD92" s="2">
        <v>898000</v>
      </c>
      <c r="AE92" s="2">
        <v>306000</v>
      </c>
      <c r="AF92" s="2">
        <v>1226000</v>
      </c>
      <c r="AG92" s="2">
        <v>496000</v>
      </c>
      <c r="AH92" s="2">
        <v>508000</v>
      </c>
    </row>
    <row r="93" spans="1:34" x14ac:dyDescent="0.2">
      <c r="A93" t="s">
        <v>45</v>
      </c>
      <c r="B93" t="s">
        <v>74</v>
      </c>
      <c r="C93" t="s">
        <v>68</v>
      </c>
      <c r="D93" s="2">
        <v>12160000</v>
      </c>
      <c r="E93" s="2">
        <v>6605000</v>
      </c>
      <c r="F93" s="2">
        <v>2741000</v>
      </c>
      <c r="G93" s="2">
        <v>1604000</v>
      </c>
      <c r="H93" s="2">
        <v>1037000</v>
      </c>
      <c r="I93" s="2">
        <v>1592000</v>
      </c>
      <c r="J93" s="2">
        <v>1394000</v>
      </c>
      <c r="K93" s="2">
        <v>1377000</v>
      </c>
      <c r="L93" s="2">
        <v>1101000</v>
      </c>
      <c r="M93" s="2">
        <v>765000</v>
      </c>
      <c r="N93" s="2">
        <v>1547000</v>
      </c>
      <c r="O93" s="2">
        <v>1856000</v>
      </c>
      <c r="P93" s="2">
        <v>2950000</v>
      </c>
      <c r="Q93" s="2">
        <v>4561000</v>
      </c>
      <c r="R93" s="2">
        <v>2947000</v>
      </c>
      <c r="S93" s="2">
        <v>4816000</v>
      </c>
      <c r="T93" s="2">
        <v>4850000</v>
      </c>
      <c r="U93" s="2">
        <v>3915000</v>
      </c>
      <c r="V93" s="2">
        <v>3753000</v>
      </c>
      <c r="W93" s="2">
        <v>2906000</v>
      </c>
      <c r="X93" s="2">
        <v>2060000</v>
      </c>
      <c r="Y93" s="2">
        <v>3771000</v>
      </c>
      <c r="Z93" s="2">
        <v>4014000</v>
      </c>
      <c r="AA93" s="2">
        <v>4836000</v>
      </c>
      <c r="AB93" s="2">
        <v>5614000</v>
      </c>
      <c r="AC93" s="2">
        <v>5550000</v>
      </c>
      <c r="AD93" s="2">
        <v>4412000</v>
      </c>
      <c r="AE93" s="2">
        <v>4563000</v>
      </c>
      <c r="AF93" s="2">
        <v>5054000</v>
      </c>
      <c r="AG93" s="2">
        <v>4014000</v>
      </c>
      <c r="AH93" s="2">
        <v>2484000</v>
      </c>
    </row>
    <row r="94" spans="1:34" x14ac:dyDescent="0.2">
      <c r="A94" t="s">
        <v>45</v>
      </c>
      <c r="B94" t="s">
        <v>107</v>
      </c>
      <c r="D94" s="2">
        <v>12222000</v>
      </c>
      <c r="E94" s="2">
        <v>6762000</v>
      </c>
      <c r="F94" s="2">
        <v>3245000</v>
      </c>
      <c r="G94" s="2">
        <v>1811000</v>
      </c>
      <c r="H94" s="2">
        <v>1037000</v>
      </c>
      <c r="I94" s="2">
        <v>1592000</v>
      </c>
      <c r="J94" s="2">
        <v>1448000</v>
      </c>
      <c r="K94" s="2">
        <v>1377000</v>
      </c>
      <c r="L94" s="2">
        <v>1101000</v>
      </c>
      <c r="M94" s="2">
        <v>765000</v>
      </c>
      <c r="N94" s="2">
        <v>1547000</v>
      </c>
      <c r="O94" s="2">
        <v>1856000</v>
      </c>
      <c r="P94" s="2">
        <v>2950000</v>
      </c>
      <c r="Q94" s="2">
        <v>4561000</v>
      </c>
      <c r="R94" s="2">
        <v>3014000</v>
      </c>
      <c r="S94" s="2">
        <v>4834000</v>
      </c>
      <c r="T94" s="2">
        <v>4851000</v>
      </c>
      <c r="U94" s="2">
        <v>3915000</v>
      </c>
      <c r="V94" s="2">
        <v>3753000</v>
      </c>
      <c r="W94" s="2">
        <v>2981000</v>
      </c>
      <c r="X94" s="2">
        <v>2604000</v>
      </c>
      <c r="Y94" s="2">
        <v>4038000</v>
      </c>
      <c r="Z94" s="2">
        <v>4092000</v>
      </c>
      <c r="AA94" s="2">
        <v>5786000</v>
      </c>
      <c r="AB94" s="2">
        <v>5826000</v>
      </c>
      <c r="AC94" s="2">
        <v>6069000</v>
      </c>
      <c r="AD94" s="2">
        <v>5310000</v>
      </c>
      <c r="AE94" s="2">
        <v>4869000</v>
      </c>
      <c r="AF94" s="2">
        <v>6280000</v>
      </c>
      <c r="AG94" s="2">
        <v>4510000</v>
      </c>
      <c r="AH94" s="2">
        <v>2992000</v>
      </c>
    </row>
    <row r="95" spans="1:34" x14ac:dyDescent="0.2">
      <c r="A95" t="s">
        <v>45</v>
      </c>
      <c r="B95" t="s">
        <v>75</v>
      </c>
      <c r="C95" t="s">
        <v>34</v>
      </c>
      <c r="D95" s="2">
        <v>298000</v>
      </c>
      <c r="E95" s="2">
        <v>255000</v>
      </c>
      <c r="F95" s="2">
        <v>246000</v>
      </c>
      <c r="G95" s="2">
        <v>402000</v>
      </c>
      <c r="H95" s="2">
        <v>504000</v>
      </c>
      <c r="I95" s="2">
        <v>482000</v>
      </c>
      <c r="J95" s="2">
        <v>574000</v>
      </c>
      <c r="K95" s="2">
        <v>1114000</v>
      </c>
      <c r="L95" s="2">
        <v>108000</v>
      </c>
      <c r="M95" s="2">
        <v>66000</v>
      </c>
      <c r="N95" s="2">
        <v>426000</v>
      </c>
      <c r="O95" s="2">
        <v>230000</v>
      </c>
      <c r="P95" s="2">
        <v>491000</v>
      </c>
      <c r="Q95" s="2">
        <v>467000</v>
      </c>
      <c r="R95" s="2">
        <v>308000</v>
      </c>
      <c r="S95" s="2">
        <v>809000</v>
      </c>
      <c r="T95" s="2">
        <v>465000</v>
      </c>
      <c r="U95" s="2">
        <v>1455000</v>
      </c>
      <c r="V95" s="2">
        <v>840000</v>
      </c>
      <c r="W95" s="2">
        <v>1392000</v>
      </c>
      <c r="X95" s="2">
        <v>1013000</v>
      </c>
      <c r="Y95" s="2">
        <v>1631000</v>
      </c>
      <c r="Z95" s="2">
        <v>2428000</v>
      </c>
      <c r="AA95" s="2">
        <v>1378000</v>
      </c>
      <c r="AB95" s="2">
        <v>2567000</v>
      </c>
      <c r="AC95" s="2">
        <v>2644000</v>
      </c>
      <c r="AD95" s="2">
        <v>3090000</v>
      </c>
      <c r="AE95" s="2">
        <v>5085000</v>
      </c>
      <c r="AF95" s="2">
        <v>3753000</v>
      </c>
      <c r="AG95" s="2">
        <v>6224000</v>
      </c>
      <c r="AH95" s="2">
        <v>6386000</v>
      </c>
    </row>
    <row r="96" spans="1:34" x14ac:dyDescent="0.2">
      <c r="A96" t="s">
        <v>45</v>
      </c>
      <c r="B96" t="s">
        <v>75</v>
      </c>
      <c r="C96" t="s">
        <v>37</v>
      </c>
      <c r="D96" s="2">
        <v>1000</v>
      </c>
      <c r="E96" s="2">
        <v>0</v>
      </c>
      <c r="F96" s="2">
        <v>0</v>
      </c>
      <c r="G96" s="2">
        <v>0</v>
      </c>
      <c r="H96" s="2">
        <v>0</v>
      </c>
      <c r="I96" s="2">
        <v>1000</v>
      </c>
      <c r="J96" s="2">
        <v>44000</v>
      </c>
      <c r="K96" s="2">
        <v>0</v>
      </c>
      <c r="L96" s="2">
        <v>0</v>
      </c>
      <c r="M96" s="2">
        <v>0</v>
      </c>
      <c r="N96" s="2">
        <v>0</v>
      </c>
      <c r="O96" s="2">
        <v>3000</v>
      </c>
      <c r="P96" s="2">
        <v>0</v>
      </c>
      <c r="Q96" s="2">
        <v>1000</v>
      </c>
      <c r="R96" s="2">
        <v>112000</v>
      </c>
      <c r="S96" s="2">
        <v>0</v>
      </c>
      <c r="T96" s="2">
        <v>54000</v>
      </c>
      <c r="U96" s="2">
        <v>0</v>
      </c>
      <c r="V96" s="2">
        <v>5000</v>
      </c>
      <c r="W96" s="2">
        <v>12000</v>
      </c>
      <c r="X96" s="2">
        <v>93000</v>
      </c>
      <c r="Y96" s="2">
        <v>11000</v>
      </c>
      <c r="Z96" s="2">
        <v>4000</v>
      </c>
      <c r="AA96" s="2">
        <v>415000</v>
      </c>
      <c r="AB96" s="2">
        <v>60000</v>
      </c>
      <c r="AC96" s="2">
        <v>46000</v>
      </c>
      <c r="AD96" s="2">
        <v>292000</v>
      </c>
      <c r="AE96" s="2">
        <v>31000</v>
      </c>
      <c r="AF96" s="2">
        <v>725000</v>
      </c>
      <c r="AG96" s="2">
        <v>154000</v>
      </c>
      <c r="AH96" s="2">
        <v>376000</v>
      </c>
    </row>
    <row r="97" spans="1:34" x14ac:dyDescent="0.2">
      <c r="A97" t="s">
        <v>45</v>
      </c>
      <c r="B97" t="s">
        <v>75</v>
      </c>
      <c r="C97" t="s">
        <v>54</v>
      </c>
      <c r="D97" s="2">
        <v>0</v>
      </c>
      <c r="E97" s="2">
        <v>0</v>
      </c>
      <c r="F97" s="2">
        <v>0</v>
      </c>
      <c r="G97" s="2">
        <v>34000</v>
      </c>
      <c r="H97" s="2">
        <v>218000</v>
      </c>
      <c r="I97" s="2">
        <v>283000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99000</v>
      </c>
      <c r="S97" s="2">
        <v>1187000</v>
      </c>
      <c r="T97" s="2">
        <v>1432000</v>
      </c>
      <c r="U97" s="2">
        <v>252000</v>
      </c>
      <c r="V97" s="2">
        <v>720000</v>
      </c>
      <c r="W97" s="2">
        <v>586000</v>
      </c>
      <c r="X97" s="2">
        <v>1252000</v>
      </c>
      <c r="Y97" s="2">
        <v>866000</v>
      </c>
      <c r="Z97" s="2">
        <v>215000</v>
      </c>
      <c r="AA97" s="2">
        <v>758000</v>
      </c>
      <c r="AB97" s="2">
        <v>1269000</v>
      </c>
      <c r="AC97" s="2">
        <v>1359000</v>
      </c>
      <c r="AD97" s="2">
        <v>929000</v>
      </c>
      <c r="AE97" s="2">
        <v>359000</v>
      </c>
      <c r="AF97" s="2">
        <v>1042000</v>
      </c>
      <c r="AG97" s="2">
        <v>227000</v>
      </c>
      <c r="AH97" s="2">
        <v>171000</v>
      </c>
    </row>
    <row r="98" spans="1:34" x14ac:dyDescent="0.2">
      <c r="A98" t="s">
        <v>45</v>
      </c>
      <c r="B98" t="s">
        <v>75</v>
      </c>
      <c r="C98" t="s">
        <v>55</v>
      </c>
      <c r="D98" s="2">
        <v>778000</v>
      </c>
      <c r="E98" s="2">
        <v>1393000</v>
      </c>
      <c r="F98" s="2">
        <v>1497000</v>
      </c>
      <c r="G98" s="2">
        <v>1846000</v>
      </c>
      <c r="H98" s="2">
        <v>1195000</v>
      </c>
      <c r="I98" s="2">
        <v>852000</v>
      </c>
      <c r="J98" s="2">
        <v>1407000</v>
      </c>
      <c r="K98" s="2">
        <v>1919000</v>
      </c>
      <c r="L98" s="2">
        <v>2145000</v>
      </c>
      <c r="M98" s="2">
        <v>3518000</v>
      </c>
      <c r="N98" s="2">
        <v>7550000</v>
      </c>
      <c r="O98" s="2">
        <v>8314000</v>
      </c>
      <c r="P98" s="2">
        <v>9164000</v>
      </c>
      <c r="Q98" s="2">
        <v>9048000</v>
      </c>
      <c r="R98" s="2">
        <v>6991000</v>
      </c>
      <c r="S98" s="2">
        <v>8807000</v>
      </c>
      <c r="T98" s="2">
        <v>8591000</v>
      </c>
      <c r="U98" s="2">
        <v>9058000</v>
      </c>
      <c r="V98" s="2">
        <v>7456000</v>
      </c>
      <c r="W98" s="2">
        <v>6001000</v>
      </c>
      <c r="X98" s="2">
        <v>4935000</v>
      </c>
      <c r="Y98" s="2">
        <v>8118000</v>
      </c>
      <c r="Z98" s="2">
        <v>10231000</v>
      </c>
      <c r="AA98" s="2">
        <v>8298000</v>
      </c>
      <c r="AB98" s="2">
        <v>9357000</v>
      </c>
      <c r="AC98" s="2">
        <v>9817000</v>
      </c>
      <c r="AD98" s="2">
        <v>8330000</v>
      </c>
      <c r="AE98" s="2">
        <v>9459000</v>
      </c>
      <c r="AF98" s="2">
        <v>6813000</v>
      </c>
      <c r="AG98" s="2">
        <v>8738000</v>
      </c>
      <c r="AH98" s="2">
        <v>9251000</v>
      </c>
    </row>
    <row r="99" spans="1:34" x14ac:dyDescent="0.2">
      <c r="A99" t="s">
        <v>45</v>
      </c>
      <c r="B99" t="s">
        <v>108</v>
      </c>
      <c r="D99" s="2">
        <v>1077000</v>
      </c>
      <c r="E99" s="2">
        <v>1648000</v>
      </c>
      <c r="F99" s="2">
        <v>1743000</v>
      </c>
      <c r="G99" s="2">
        <v>2282000</v>
      </c>
      <c r="H99" s="2">
        <v>1917000</v>
      </c>
      <c r="I99" s="2">
        <v>1618000</v>
      </c>
      <c r="J99" s="2">
        <v>2025000</v>
      </c>
      <c r="K99" s="2">
        <v>3033000</v>
      </c>
      <c r="L99" s="2">
        <v>2253000</v>
      </c>
      <c r="M99" s="2">
        <v>3584000</v>
      </c>
      <c r="N99" s="2">
        <v>7976000</v>
      </c>
      <c r="O99" s="2">
        <v>8547000</v>
      </c>
      <c r="P99" s="2">
        <v>9655000</v>
      </c>
      <c r="Q99" s="2">
        <v>9516000</v>
      </c>
      <c r="R99" s="2">
        <v>7510000</v>
      </c>
      <c r="S99" s="2">
        <v>10803000</v>
      </c>
      <c r="T99" s="2">
        <v>10542000</v>
      </c>
      <c r="U99" s="2">
        <v>10765000</v>
      </c>
      <c r="V99" s="2">
        <v>9021000</v>
      </c>
      <c r="W99" s="2">
        <v>7991000</v>
      </c>
      <c r="X99" s="2">
        <v>7293000</v>
      </c>
      <c r="Y99" s="2">
        <v>10626000</v>
      </c>
      <c r="Z99" s="2">
        <v>12878000</v>
      </c>
      <c r="AA99" s="2">
        <v>10849000</v>
      </c>
      <c r="AB99" s="2">
        <v>13253000</v>
      </c>
      <c r="AC99" s="2">
        <v>13866000</v>
      </c>
      <c r="AD99" s="2">
        <v>12641000</v>
      </c>
      <c r="AE99" s="2">
        <v>14934000</v>
      </c>
      <c r="AF99" s="2">
        <v>12333000</v>
      </c>
      <c r="AG99" s="2">
        <v>15343000</v>
      </c>
      <c r="AH99" s="2">
        <v>16184000</v>
      </c>
    </row>
    <row r="100" spans="1:34" x14ac:dyDescent="0.2">
      <c r="A100" t="s">
        <v>120</v>
      </c>
      <c r="D100" s="2">
        <v>13299000</v>
      </c>
      <c r="E100" s="2">
        <v>8410000</v>
      </c>
      <c r="F100" s="2">
        <v>4988000</v>
      </c>
      <c r="G100" s="2">
        <v>4093000</v>
      </c>
      <c r="H100" s="2">
        <v>2954000</v>
      </c>
      <c r="I100" s="2">
        <v>3210000</v>
      </c>
      <c r="J100" s="2">
        <v>3473000</v>
      </c>
      <c r="K100" s="2">
        <v>4410000</v>
      </c>
      <c r="L100" s="2">
        <v>3354000</v>
      </c>
      <c r="M100" s="2">
        <v>4349000</v>
      </c>
      <c r="N100" s="2">
        <v>9523000</v>
      </c>
      <c r="O100" s="2">
        <v>10403000</v>
      </c>
      <c r="P100" s="2">
        <v>12605000</v>
      </c>
      <c r="Q100" s="2">
        <v>14077000</v>
      </c>
      <c r="R100" s="2">
        <v>10524000</v>
      </c>
      <c r="S100" s="2">
        <v>15637000</v>
      </c>
      <c r="T100" s="2">
        <v>15393000</v>
      </c>
      <c r="U100" s="2">
        <v>14680000</v>
      </c>
      <c r="V100" s="2">
        <v>12774000</v>
      </c>
      <c r="W100" s="2">
        <v>10972000</v>
      </c>
      <c r="X100" s="2">
        <v>9897000</v>
      </c>
      <c r="Y100" s="2">
        <v>14664000</v>
      </c>
      <c r="Z100" s="2">
        <v>16970000</v>
      </c>
      <c r="AA100" s="2">
        <v>16635000</v>
      </c>
      <c r="AB100" s="2">
        <v>19079000</v>
      </c>
      <c r="AC100" s="2">
        <v>19935000</v>
      </c>
      <c r="AD100" s="2">
        <v>17951000</v>
      </c>
      <c r="AE100" s="2">
        <v>19803000</v>
      </c>
      <c r="AF100" s="2">
        <v>18613000</v>
      </c>
      <c r="AG100" s="2">
        <v>19853000</v>
      </c>
      <c r="AH100" s="2">
        <v>19176000</v>
      </c>
    </row>
    <row r="101" spans="1:34" x14ac:dyDescent="0.2">
      <c r="A101" t="s">
        <v>46</v>
      </c>
      <c r="B101" t="s">
        <v>74</v>
      </c>
      <c r="C101" t="s">
        <v>69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37222</v>
      </c>
      <c r="AH101" s="2">
        <v>1635847</v>
      </c>
    </row>
    <row r="102" spans="1:34" x14ac:dyDescent="0.2">
      <c r="A102" t="s">
        <v>46</v>
      </c>
      <c r="B102" t="s">
        <v>74</v>
      </c>
      <c r="C102" t="s">
        <v>59</v>
      </c>
      <c r="D102" s="2">
        <v>17085000</v>
      </c>
      <c r="E102" s="2">
        <v>15833000</v>
      </c>
      <c r="F102" s="2">
        <v>18007000</v>
      </c>
      <c r="G102" s="2">
        <v>19535000</v>
      </c>
      <c r="H102" s="2">
        <v>19088000</v>
      </c>
      <c r="I102" s="2">
        <v>18940000</v>
      </c>
      <c r="J102" s="2">
        <v>17479000</v>
      </c>
      <c r="K102" s="2">
        <v>19958000</v>
      </c>
      <c r="L102" s="2">
        <v>21479000</v>
      </c>
      <c r="M102" s="2">
        <v>21682000</v>
      </c>
      <c r="N102" s="2">
        <v>22165000</v>
      </c>
      <c r="O102" s="2">
        <v>23624000</v>
      </c>
      <c r="P102" s="2">
        <v>24903000</v>
      </c>
      <c r="Q102" s="2">
        <v>26001000</v>
      </c>
      <c r="R102" s="2">
        <v>19988000</v>
      </c>
      <c r="S102" s="2">
        <v>25466000</v>
      </c>
      <c r="T102" s="2">
        <v>23903000</v>
      </c>
      <c r="U102" s="2">
        <v>28865000</v>
      </c>
      <c r="V102" s="2">
        <v>24178000</v>
      </c>
      <c r="W102" s="2">
        <v>24975000</v>
      </c>
      <c r="X102" s="2">
        <v>23185000</v>
      </c>
      <c r="Y102" s="2">
        <v>25619000</v>
      </c>
      <c r="Z102" s="2">
        <v>25297000</v>
      </c>
      <c r="AA102" s="2">
        <v>23341000</v>
      </c>
      <c r="AB102" s="2">
        <v>24414000</v>
      </c>
      <c r="AC102" s="2">
        <v>26180000</v>
      </c>
      <c r="AD102" s="2">
        <v>20977000</v>
      </c>
      <c r="AE102" s="2">
        <v>21592196</v>
      </c>
      <c r="AF102" s="2">
        <v>22540284</v>
      </c>
      <c r="AG102" s="2">
        <v>22194212</v>
      </c>
      <c r="AH102" s="2">
        <v>18955818</v>
      </c>
    </row>
    <row r="103" spans="1:34" x14ac:dyDescent="0.2">
      <c r="A103" t="s">
        <v>46</v>
      </c>
      <c r="B103" t="s">
        <v>107</v>
      </c>
      <c r="D103" s="2">
        <v>17085000</v>
      </c>
      <c r="E103" s="2">
        <v>15833000</v>
      </c>
      <c r="F103" s="2">
        <v>18007000</v>
      </c>
      <c r="G103" s="2">
        <v>19535000</v>
      </c>
      <c r="H103" s="2">
        <v>19088000</v>
      </c>
      <c r="I103" s="2">
        <v>18940000</v>
      </c>
      <c r="J103" s="2">
        <v>17479000</v>
      </c>
      <c r="K103" s="2">
        <v>19958000</v>
      </c>
      <c r="L103" s="2">
        <v>21479000</v>
      </c>
      <c r="M103" s="2">
        <v>21682000</v>
      </c>
      <c r="N103" s="2">
        <v>22165000</v>
      </c>
      <c r="O103" s="2">
        <v>23624000</v>
      </c>
      <c r="P103" s="2">
        <v>24903000</v>
      </c>
      <c r="Q103" s="2">
        <v>26001000</v>
      </c>
      <c r="R103" s="2">
        <v>19988000</v>
      </c>
      <c r="S103" s="2">
        <v>25466000</v>
      </c>
      <c r="T103" s="2">
        <v>23903000</v>
      </c>
      <c r="U103" s="2">
        <v>28865000</v>
      </c>
      <c r="V103" s="2">
        <v>24178000</v>
      </c>
      <c r="W103" s="2">
        <v>24975000</v>
      </c>
      <c r="X103" s="2">
        <v>23185000</v>
      </c>
      <c r="Y103" s="2">
        <v>25619000</v>
      </c>
      <c r="Z103" s="2">
        <v>25297000</v>
      </c>
      <c r="AA103" s="2">
        <v>23341000</v>
      </c>
      <c r="AB103" s="2">
        <v>24414000</v>
      </c>
      <c r="AC103" s="2">
        <v>26180000</v>
      </c>
      <c r="AD103" s="2">
        <v>20977000</v>
      </c>
      <c r="AE103" s="2">
        <v>21592196</v>
      </c>
      <c r="AF103" s="2">
        <v>22540284</v>
      </c>
      <c r="AG103" s="2">
        <v>22231434</v>
      </c>
      <c r="AH103" s="2">
        <v>20591665</v>
      </c>
    </row>
    <row r="104" spans="1:34" x14ac:dyDescent="0.2">
      <c r="A104" t="s">
        <v>46</v>
      </c>
      <c r="B104" t="s">
        <v>75</v>
      </c>
      <c r="C104" t="s">
        <v>34</v>
      </c>
      <c r="D104" s="2">
        <v>1703000</v>
      </c>
      <c r="E104" s="2">
        <v>1676000</v>
      </c>
      <c r="F104" s="2">
        <v>1759000</v>
      </c>
      <c r="G104" s="2">
        <v>1730000</v>
      </c>
      <c r="H104" s="2">
        <v>1538000</v>
      </c>
      <c r="I104" s="2">
        <v>1323000</v>
      </c>
      <c r="J104" s="2">
        <v>1423000</v>
      </c>
      <c r="K104" s="2">
        <v>1605000</v>
      </c>
      <c r="L104" s="2">
        <v>1631000</v>
      </c>
      <c r="M104" s="2">
        <v>1686000</v>
      </c>
      <c r="N104" s="2">
        <v>1958000</v>
      </c>
      <c r="O104" s="2">
        <v>1861000</v>
      </c>
      <c r="P104" s="2">
        <v>1787000</v>
      </c>
      <c r="Q104" s="2">
        <v>1675000</v>
      </c>
      <c r="R104" s="2">
        <v>1626000</v>
      </c>
      <c r="S104" s="2">
        <v>1479000</v>
      </c>
      <c r="T104" s="2">
        <v>1419000</v>
      </c>
      <c r="U104" s="2">
        <v>1396000</v>
      </c>
      <c r="V104" s="2">
        <v>1360000</v>
      </c>
      <c r="W104" s="2">
        <v>1192000</v>
      </c>
      <c r="X104" s="2">
        <v>1328000</v>
      </c>
      <c r="Y104" s="2">
        <v>1074000</v>
      </c>
      <c r="Z104" s="2">
        <v>1146000</v>
      </c>
      <c r="AA104" s="2">
        <v>1506000</v>
      </c>
      <c r="AB104" s="2">
        <v>1535000</v>
      </c>
      <c r="AC104" s="2">
        <v>1538000</v>
      </c>
      <c r="AD104" s="2">
        <v>1443000</v>
      </c>
      <c r="AE104" s="2">
        <v>1332448</v>
      </c>
      <c r="AF104" s="2">
        <v>1417034</v>
      </c>
      <c r="AG104" s="2">
        <v>1228863</v>
      </c>
      <c r="AH104" s="2">
        <v>1165707</v>
      </c>
    </row>
    <row r="105" spans="1:34" x14ac:dyDescent="0.2">
      <c r="A105" t="s">
        <v>46</v>
      </c>
      <c r="B105" t="s">
        <v>75</v>
      </c>
      <c r="C105" t="s">
        <v>42</v>
      </c>
      <c r="D105" s="2">
        <v>15443000</v>
      </c>
      <c r="E105" s="2">
        <v>14906000</v>
      </c>
      <c r="F105" s="2">
        <v>14785000</v>
      </c>
      <c r="G105" s="2">
        <v>17493000</v>
      </c>
      <c r="H105" s="2">
        <v>17367000</v>
      </c>
      <c r="I105" s="2">
        <v>17648000</v>
      </c>
      <c r="J105" s="2">
        <v>17800000</v>
      </c>
      <c r="K105" s="2">
        <v>17279000</v>
      </c>
      <c r="L105" s="2">
        <v>16585000</v>
      </c>
      <c r="M105" s="2">
        <v>15770000</v>
      </c>
      <c r="N105" s="2">
        <v>16175000</v>
      </c>
      <c r="O105" s="2">
        <v>18270000</v>
      </c>
      <c r="P105" s="2">
        <v>19096000</v>
      </c>
      <c r="Q105" s="2">
        <v>18138000</v>
      </c>
      <c r="R105" s="2">
        <v>17229000</v>
      </c>
      <c r="S105" s="2">
        <v>14616000</v>
      </c>
      <c r="T105" s="2">
        <v>14946000</v>
      </c>
      <c r="U105" s="2">
        <v>15259000</v>
      </c>
      <c r="V105" s="2">
        <v>12990000</v>
      </c>
      <c r="W105" s="2">
        <v>11939000</v>
      </c>
      <c r="X105" s="2">
        <v>11678000</v>
      </c>
      <c r="Y105" s="2">
        <v>14334000</v>
      </c>
      <c r="Z105" s="2">
        <v>12578000</v>
      </c>
      <c r="AA105" s="2">
        <v>12536000</v>
      </c>
      <c r="AB105" s="2">
        <v>15520000</v>
      </c>
      <c r="AC105" s="2">
        <v>16316000</v>
      </c>
      <c r="AD105" s="2">
        <v>13987000</v>
      </c>
      <c r="AE105" s="2">
        <v>13716589</v>
      </c>
      <c r="AF105" s="2">
        <v>15385754</v>
      </c>
      <c r="AG105" s="2">
        <v>15244687</v>
      </c>
      <c r="AH105" s="2">
        <v>13803382</v>
      </c>
    </row>
    <row r="106" spans="1:34" x14ac:dyDescent="0.2">
      <c r="A106" t="s">
        <v>46</v>
      </c>
      <c r="B106" t="s">
        <v>75</v>
      </c>
      <c r="C106" t="s">
        <v>44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7000</v>
      </c>
      <c r="P106" s="2">
        <v>496000</v>
      </c>
      <c r="Q106" s="2">
        <v>1132000</v>
      </c>
      <c r="R106" s="2">
        <v>1419000</v>
      </c>
      <c r="S106" s="2">
        <v>713000</v>
      </c>
      <c r="T106" s="2">
        <v>945000</v>
      </c>
      <c r="U106" s="2">
        <v>174000</v>
      </c>
      <c r="V106" s="2">
        <v>179000</v>
      </c>
      <c r="W106" s="2">
        <v>2192000</v>
      </c>
      <c r="X106" s="2">
        <v>2312000</v>
      </c>
      <c r="Y106" s="2">
        <v>1714000</v>
      </c>
      <c r="Z106" s="2">
        <v>2537000</v>
      </c>
      <c r="AA106" s="2">
        <v>1638000</v>
      </c>
      <c r="AB106" s="2">
        <v>108000</v>
      </c>
      <c r="AC106" s="2">
        <v>592000</v>
      </c>
      <c r="AD106" s="2">
        <v>306000</v>
      </c>
      <c r="AE106" s="2">
        <v>324680</v>
      </c>
      <c r="AF106" s="2">
        <v>1077679</v>
      </c>
      <c r="AG106" s="2">
        <v>56827</v>
      </c>
      <c r="AH106" s="2">
        <v>317138</v>
      </c>
    </row>
    <row r="107" spans="1:34" x14ac:dyDescent="0.2">
      <c r="A107" t="s">
        <v>46</v>
      </c>
      <c r="B107" t="s">
        <v>75</v>
      </c>
      <c r="C107" t="s">
        <v>50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34630</v>
      </c>
      <c r="AF107" s="2">
        <v>10758</v>
      </c>
      <c r="AG107" s="2">
        <v>19511</v>
      </c>
      <c r="AH107" s="2">
        <v>2868</v>
      </c>
    </row>
    <row r="108" spans="1:34" x14ac:dyDescent="0.2">
      <c r="A108" t="s">
        <v>46</v>
      </c>
      <c r="B108" t="s">
        <v>75</v>
      </c>
      <c r="C108" t="s">
        <v>56</v>
      </c>
      <c r="D108" s="2">
        <v>1346000</v>
      </c>
      <c r="E108" s="2">
        <v>3039000</v>
      </c>
      <c r="F108" s="2">
        <v>1396000</v>
      </c>
      <c r="G108" s="2">
        <v>1351000</v>
      </c>
      <c r="H108" s="2">
        <v>702000</v>
      </c>
      <c r="I108" s="2">
        <v>751000</v>
      </c>
      <c r="J108" s="2">
        <v>1447000</v>
      </c>
      <c r="K108" s="2">
        <v>985000</v>
      </c>
      <c r="L108" s="2">
        <v>1938000</v>
      </c>
      <c r="M108" s="2">
        <v>3400000</v>
      </c>
      <c r="N108" s="2">
        <v>4533000</v>
      </c>
      <c r="O108" s="2">
        <v>5164000</v>
      </c>
      <c r="P108" s="2">
        <v>5237000</v>
      </c>
      <c r="Q108" s="2">
        <v>4540000</v>
      </c>
      <c r="R108" s="2">
        <v>6164000</v>
      </c>
      <c r="S108" s="2">
        <v>7990000</v>
      </c>
      <c r="T108" s="2">
        <v>5383000</v>
      </c>
      <c r="U108" s="2">
        <v>3237000</v>
      </c>
      <c r="V108" s="2">
        <v>4726000</v>
      </c>
      <c r="W108" s="2">
        <v>6772000</v>
      </c>
      <c r="X108" s="2">
        <v>7484000</v>
      </c>
      <c r="Y108" s="2">
        <v>4778000</v>
      </c>
      <c r="Z108" s="2">
        <v>3849000</v>
      </c>
      <c r="AA108" s="2">
        <v>5317000</v>
      </c>
      <c r="AB108" s="2">
        <v>5170000</v>
      </c>
      <c r="AC108" s="2">
        <v>6223000</v>
      </c>
      <c r="AD108" s="2">
        <v>6468000</v>
      </c>
      <c r="AE108" s="2">
        <v>5894338</v>
      </c>
      <c r="AF108" s="2">
        <v>6738695</v>
      </c>
      <c r="AG108" s="2">
        <v>5193618</v>
      </c>
      <c r="AH108" s="2">
        <v>3909180</v>
      </c>
    </row>
    <row r="109" spans="1:34" x14ac:dyDescent="0.2">
      <c r="A109" t="s">
        <v>46</v>
      </c>
      <c r="B109" t="s">
        <v>108</v>
      </c>
      <c r="D109" s="2">
        <v>18492000</v>
      </c>
      <c r="E109" s="2">
        <v>19621000</v>
      </c>
      <c r="F109" s="2">
        <v>17940000</v>
      </c>
      <c r="G109" s="2">
        <v>20574000</v>
      </c>
      <c r="H109" s="2">
        <v>19607000</v>
      </c>
      <c r="I109" s="2">
        <v>19722000</v>
      </c>
      <c r="J109" s="2">
        <v>20670000</v>
      </c>
      <c r="K109" s="2">
        <v>19869000</v>
      </c>
      <c r="L109" s="2">
        <v>20154000</v>
      </c>
      <c r="M109" s="2">
        <v>20856000</v>
      </c>
      <c r="N109" s="2">
        <v>22666000</v>
      </c>
      <c r="O109" s="2">
        <v>25302000</v>
      </c>
      <c r="P109" s="2">
        <v>26616000</v>
      </c>
      <c r="Q109" s="2">
        <v>25485000</v>
      </c>
      <c r="R109" s="2">
        <v>26438000</v>
      </c>
      <c r="S109" s="2">
        <v>24798000</v>
      </c>
      <c r="T109" s="2">
        <v>22693000</v>
      </c>
      <c r="U109" s="2">
        <v>20066000</v>
      </c>
      <c r="V109" s="2">
        <v>19255000</v>
      </c>
      <c r="W109" s="2">
        <v>22095000</v>
      </c>
      <c r="X109" s="2">
        <v>22802000</v>
      </c>
      <c r="Y109" s="2">
        <v>21900000</v>
      </c>
      <c r="Z109" s="2">
        <v>20110000</v>
      </c>
      <c r="AA109" s="2">
        <v>20997000</v>
      </c>
      <c r="AB109" s="2">
        <v>22333000</v>
      </c>
      <c r="AC109" s="2">
        <v>24669000</v>
      </c>
      <c r="AD109" s="2">
        <v>22204000</v>
      </c>
      <c r="AE109" s="2">
        <v>21302685</v>
      </c>
      <c r="AF109" s="2">
        <v>24629920</v>
      </c>
      <c r="AG109" s="2">
        <v>21743506</v>
      </c>
      <c r="AH109" s="2">
        <v>19198275</v>
      </c>
    </row>
    <row r="110" spans="1:34" x14ac:dyDescent="0.2">
      <c r="A110" t="s">
        <v>121</v>
      </c>
      <c r="D110" s="2">
        <v>35577000</v>
      </c>
      <c r="E110" s="2">
        <v>35454000</v>
      </c>
      <c r="F110" s="2">
        <v>35947000</v>
      </c>
      <c r="G110" s="2">
        <v>40109000</v>
      </c>
      <c r="H110" s="2">
        <v>38695000</v>
      </c>
      <c r="I110" s="2">
        <v>38662000</v>
      </c>
      <c r="J110" s="2">
        <v>38149000</v>
      </c>
      <c r="K110" s="2">
        <v>39827000</v>
      </c>
      <c r="L110" s="2">
        <v>41633000</v>
      </c>
      <c r="M110" s="2">
        <v>42538000</v>
      </c>
      <c r="N110" s="2">
        <v>44831000</v>
      </c>
      <c r="O110" s="2">
        <v>48926000</v>
      </c>
      <c r="P110" s="2">
        <v>51519000</v>
      </c>
      <c r="Q110" s="2">
        <v>51486000</v>
      </c>
      <c r="R110" s="2">
        <v>46426000</v>
      </c>
      <c r="S110" s="2">
        <v>50264000</v>
      </c>
      <c r="T110" s="2">
        <v>46596000</v>
      </c>
      <c r="U110" s="2">
        <v>48931000</v>
      </c>
      <c r="V110" s="2">
        <v>43433000</v>
      </c>
      <c r="W110" s="2">
        <v>47070000</v>
      </c>
      <c r="X110" s="2">
        <v>45987000</v>
      </c>
      <c r="Y110" s="2">
        <v>47519000</v>
      </c>
      <c r="Z110" s="2">
        <v>45407000</v>
      </c>
      <c r="AA110" s="2">
        <v>44338000</v>
      </c>
      <c r="AB110" s="2">
        <v>46747000</v>
      </c>
      <c r="AC110" s="2">
        <v>50849000</v>
      </c>
      <c r="AD110" s="2">
        <v>43181000</v>
      </c>
      <c r="AE110" s="2">
        <v>42894881</v>
      </c>
      <c r="AF110" s="2">
        <v>47170204</v>
      </c>
      <c r="AG110" s="2">
        <v>43974940</v>
      </c>
      <c r="AH110" s="2">
        <v>39789940</v>
      </c>
    </row>
    <row r="111" spans="1:34" x14ac:dyDescent="0.2">
      <c r="A111" t="s">
        <v>47</v>
      </c>
      <c r="B111" t="s">
        <v>74</v>
      </c>
      <c r="C111" t="s">
        <v>70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1000</v>
      </c>
      <c r="J111" s="2">
        <v>2000</v>
      </c>
      <c r="K111" s="2">
        <v>5000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1000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</row>
    <row r="112" spans="1:34" x14ac:dyDescent="0.2">
      <c r="A112" t="s">
        <v>47</v>
      </c>
      <c r="B112" t="s">
        <v>74</v>
      </c>
      <c r="C112" t="s">
        <v>65</v>
      </c>
      <c r="D112" s="2">
        <v>0</v>
      </c>
      <c r="E112" s="2">
        <v>0</v>
      </c>
      <c r="F112" s="2">
        <v>0</v>
      </c>
      <c r="G112" s="2">
        <v>373000</v>
      </c>
      <c r="H112" s="2">
        <v>1039000</v>
      </c>
      <c r="I112" s="2">
        <v>1244000</v>
      </c>
      <c r="J112" s="2">
        <v>1436000</v>
      </c>
      <c r="K112" s="2">
        <v>815000</v>
      </c>
      <c r="L112" s="2">
        <v>650000</v>
      </c>
      <c r="M112" s="2">
        <v>742000</v>
      </c>
      <c r="N112" s="2">
        <v>536000</v>
      </c>
      <c r="O112" s="2">
        <v>433000</v>
      </c>
      <c r="P112" s="2">
        <v>1149000</v>
      </c>
      <c r="Q112" s="2">
        <v>795000</v>
      </c>
      <c r="R112" s="2">
        <v>741000</v>
      </c>
      <c r="S112" s="2">
        <v>525000</v>
      </c>
      <c r="T112" s="2">
        <v>1101000</v>
      </c>
      <c r="U112" s="2">
        <v>200000</v>
      </c>
      <c r="V112" s="2">
        <v>244000</v>
      </c>
      <c r="W112" s="2">
        <v>54000</v>
      </c>
      <c r="X112" s="2">
        <v>1044000</v>
      </c>
      <c r="Y112" s="2">
        <v>934000</v>
      </c>
      <c r="Z112" s="2">
        <v>1280000</v>
      </c>
      <c r="AA112" s="2">
        <v>1382000</v>
      </c>
      <c r="AB112" s="2">
        <v>1290000</v>
      </c>
      <c r="AC112" s="2">
        <v>1325000</v>
      </c>
      <c r="AD112" s="2">
        <v>1106000</v>
      </c>
      <c r="AE112" s="2">
        <v>954789</v>
      </c>
      <c r="AF112" s="2">
        <v>1203202</v>
      </c>
      <c r="AG112" s="2">
        <v>1095463</v>
      </c>
      <c r="AH112" s="2">
        <v>774891</v>
      </c>
    </row>
    <row r="113" spans="1:34" x14ac:dyDescent="0.2">
      <c r="A113" t="s">
        <v>47</v>
      </c>
      <c r="B113" t="s">
        <v>107</v>
      </c>
      <c r="D113" s="2">
        <v>0</v>
      </c>
      <c r="E113" s="2">
        <v>0</v>
      </c>
      <c r="F113" s="2">
        <v>0</v>
      </c>
      <c r="G113" s="2">
        <v>373000</v>
      </c>
      <c r="H113" s="2">
        <v>1039000</v>
      </c>
      <c r="I113" s="2">
        <v>1245000</v>
      </c>
      <c r="J113" s="2">
        <v>1438000</v>
      </c>
      <c r="K113" s="2">
        <v>820000</v>
      </c>
      <c r="L113" s="2">
        <v>650000</v>
      </c>
      <c r="M113" s="2">
        <v>742000</v>
      </c>
      <c r="N113" s="2">
        <v>536000</v>
      </c>
      <c r="O113" s="2">
        <v>433000</v>
      </c>
      <c r="P113" s="2">
        <v>1149000</v>
      </c>
      <c r="Q113" s="2">
        <v>795000</v>
      </c>
      <c r="R113" s="2">
        <v>741000</v>
      </c>
      <c r="S113" s="2">
        <v>525000</v>
      </c>
      <c r="T113" s="2">
        <v>1101000</v>
      </c>
      <c r="U113" s="2">
        <v>200000</v>
      </c>
      <c r="V113" s="2">
        <v>244000</v>
      </c>
      <c r="W113" s="2">
        <v>55000</v>
      </c>
      <c r="X113" s="2">
        <v>1044000</v>
      </c>
      <c r="Y113" s="2">
        <v>934000</v>
      </c>
      <c r="Z113" s="2">
        <v>1280000</v>
      </c>
      <c r="AA113" s="2">
        <v>1382000</v>
      </c>
      <c r="AB113" s="2">
        <v>1290000</v>
      </c>
      <c r="AC113" s="2">
        <v>1325000</v>
      </c>
      <c r="AD113" s="2">
        <v>1106000</v>
      </c>
      <c r="AE113" s="2">
        <v>954789</v>
      </c>
      <c r="AF113" s="2">
        <v>1203202</v>
      </c>
      <c r="AG113" s="2">
        <v>1095463</v>
      </c>
      <c r="AH113" s="2">
        <v>774891</v>
      </c>
    </row>
    <row r="114" spans="1:34" x14ac:dyDescent="0.2">
      <c r="A114" t="s">
        <v>47</v>
      </c>
      <c r="B114" t="s">
        <v>75</v>
      </c>
      <c r="C114" t="s">
        <v>40</v>
      </c>
      <c r="D114" s="2">
        <v>0</v>
      </c>
      <c r="E114" s="2">
        <v>0</v>
      </c>
      <c r="F114" s="2">
        <v>0</v>
      </c>
      <c r="G114" s="2">
        <v>1433000</v>
      </c>
      <c r="H114" s="2">
        <v>882000</v>
      </c>
      <c r="I114" s="2">
        <v>528000</v>
      </c>
      <c r="J114" s="2">
        <v>655000</v>
      </c>
      <c r="K114" s="2">
        <v>318000</v>
      </c>
      <c r="L114" s="2">
        <v>121000</v>
      </c>
      <c r="M114" s="2">
        <v>569000</v>
      </c>
      <c r="N114" s="2">
        <v>946000</v>
      </c>
      <c r="O114" s="2">
        <v>797000</v>
      </c>
      <c r="P114" s="2">
        <v>711000</v>
      </c>
      <c r="Q114" s="2">
        <v>1323000</v>
      </c>
      <c r="R114" s="2">
        <v>1428000</v>
      </c>
      <c r="S114" s="2">
        <v>1565000</v>
      </c>
      <c r="T114" s="2">
        <v>797000</v>
      </c>
      <c r="U114" s="2">
        <v>1525000</v>
      </c>
      <c r="V114" s="2">
        <v>1688000</v>
      </c>
      <c r="W114" s="2">
        <v>1138000</v>
      </c>
      <c r="X114" s="2">
        <v>2694000</v>
      </c>
      <c r="Y114" s="2">
        <v>2632000</v>
      </c>
      <c r="Z114" s="2">
        <v>3363000</v>
      </c>
      <c r="AA114" s="2">
        <v>3535000</v>
      </c>
      <c r="AB114" s="2">
        <v>3806000</v>
      </c>
      <c r="AC114" s="2">
        <v>3754000</v>
      </c>
      <c r="AD114" s="2">
        <v>2984000</v>
      </c>
      <c r="AE114" s="2">
        <v>2397156</v>
      </c>
      <c r="AF114" s="2">
        <v>3248184</v>
      </c>
      <c r="AG114" s="2">
        <v>2680847</v>
      </c>
      <c r="AH114" s="2">
        <v>2015906</v>
      </c>
    </row>
    <row r="115" spans="1:34" x14ac:dyDescent="0.2">
      <c r="A115" t="s">
        <v>47</v>
      </c>
      <c r="B115" t="s">
        <v>75</v>
      </c>
      <c r="C115" t="s">
        <v>48</v>
      </c>
      <c r="D115" s="2">
        <v>0</v>
      </c>
      <c r="E115" s="2">
        <v>0</v>
      </c>
      <c r="F115" s="2">
        <v>0</v>
      </c>
      <c r="G115" s="2">
        <v>866000</v>
      </c>
      <c r="H115" s="2">
        <v>727000</v>
      </c>
      <c r="I115" s="2">
        <v>874000</v>
      </c>
      <c r="J115" s="2">
        <v>1345000</v>
      </c>
      <c r="K115" s="2">
        <v>686000</v>
      </c>
      <c r="L115" s="2">
        <v>143000</v>
      </c>
      <c r="M115" s="2">
        <v>1286000</v>
      </c>
      <c r="N115" s="2">
        <v>626000</v>
      </c>
      <c r="O115" s="2">
        <v>1110000</v>
      </c>
      <c r="P115" s="2">
        <v>978000</v>
      </c>
      <c r="Q115" s="2">
        <v>553000</v>
      </c>
      <c r="R115" s="2">
        <v>564000</v>
      </c>
      <c r="S115" s="2">
        <v>765000</v>
      </c>
      <c r="T115" s="2">
        <v>912000</v>
      </c>
      <c r="U115" s="2">
        <v>3239000</v>
      </c>
      <c r="V115" s="2">
        <v>2711000</v>
      </c>
      <c r="W115" s="2">
        <v>3066000</v>
      </c>
      <c r="X115" s="2">
        <v>235000</v>
      </c>
      <c r="Y115" s="2">
        <v>443000</v>
      </c>
      <c r="Z115" s="2">
        <v>292000</v>
      </c>
      <c r="AA115" s="2">
        <v>88000</v>
      </c>
      <c r="AB115" s="2">
        <v>244000</v>
      </c>
      <c r="AC115" s="2">
        <v>167000</v>
      </c>
      <c r="AD115" s="2">
        <v>738000</v>
      </c>
      <c r="AE115" s="2">
        <v>720967</v>
      </c>
      <c r="AF115" s="2">
        <v>722296</v>
      </c>
      <c r="AG115" s="2">
        <v>834451</v>
      </c>
      <c r="AH115" s="2">
        <v>1382568</v>
      </c>
    </row>
    <row r="116" spans="1:34" x14ac:dyDescent="0.2">
      <c r="A116" t="s">
        <v>47</v>
      </c>
      <c r="B116" t="s">
        <v>108</v>
      </c>
      <c r="D116" s="2">
        <v>0</v>
      </c>
      <c r="E116" s="2">
        <v>0</v>
      </c>
      <c r="F116" s="2">
        <v>0</v>
      </c>
      <c r="G116" s="2">
        <v>2299000</v>
      </c>
      <c r="H116" s="2">
        <v>1609000</v>
      </c>
      <c r="I116" s="2">
        <v>1402000</v>
      </c>
      <c r="J116" s="2">
        <v>2000000</v>
      </c>
      <c r="K116" s="2">
        <v>1004000</v>
      </c>
      <c r="L116" s="2">
        <v>264000</v>
      </c>
      <c r="M116" s="2">
        <v>1855000</v>
      </c>
      <c r="N116" s="2">
        <v>1572000</v>
      </c>
      <c r="O116" s="2">
        <v>1907000</v>
      </c>
      <c r="P116" s="2">
        <v>1689000</v>
      </c>
      <c r="Q116" s="2">
        <v>1876000</v>
      </c>
      <c r="R116" s="2">
        <v>1992000</v>
      </c>
      <c r="S116" s="2">
        <v>2330000</v>
      </c>
      <c r="T116" s="2">
        <v>1709000</v>
      </c>
      <c r="U116" s="2">
        <v>4764000</v>
      </c>
      <c r="V116" s="2">
        <v>4399000</v>
      </c>
      <c r="W116" s="2">
        <v>4204000</v>
      </c>
      <c r="X116" s="2">
        <v>2929000</v>
      </c>
      <c r="Y116" s="2">
        <v>3075000</v>
      </c>
      <c r="Z116" s="2">
        <v>3655000</v>
      </c>
      <c r="AA116" s="2">
        <v>3623000</v>
      </c>
      <c r="AB116" s="2">
        <v>4050000</v>
      </c>
      <c r="AC116" s="2">
        <v>3921000</v>
      </c>
      <c r="AD116" s="2">
        <v>3722000</v>
      </c>
      <c r="AE116" s="2">
        <v>3118123</v>
      </c>
      <c r="AF116" s="2">
        <v>3970480</v>
      </c>
      <c r="AG116" s="2">
        <v>3515298</v>
      </c>
      <c r="AH116" s="2">
        <v>3398474</v>
      </c>
    </row>
    <row r="117" spans="1:34" x14ac:dyDescent="0.2">
      <c r="A117" t="s">
        <v>122</v>
      </c>
      <c r="D117" s="2">
        <v>0</v>
      </c>
      <c r="E117" s="2">
        <v>0</v>
      </c>
      <c r="F117" s="2">
        <v>0</v>
      </c>
      <c r="G117" s="2">
        <v>2672000</v>
      </c>
      <c r="H117" s="2">
        <v>2648000</v>
      </c>
      <c r="I117" s="2">
        <v>2647000</v>
      </c>
      <c r="J117" s="2">
        <v>3438000</v>
      </c>
      <c r="K117" s="2">
        <v>1824000</v>
      </c>
      <c r="L117" s="2">
        <v>914000</v>
      </c>
      <c r="M117" s="2">
        <v>2597000</v>
      </c>
      <c r="N117" s="2">
        <v>2108000</v>
      </c>
      <c r="O117" s="2">
        <v>2340000</v>
      </c>
      <c r="P117" s="2">
        <v>2838000</v>
      </c>
      <c r="Q117" s="2">
        <v>2671000</v>
      </c>
      <c r="R117" s="2">
        <v>2733000</v>
      </c>
      <c r="S117" s="2">
        <v>2855000</v>
      </c>
      <c r="T117" s="2">
        <v>2810000</v>
      </c>
      <c r="U117" s="2">
        <v>4964000</v>
      </c>
      <c r="V117" s="2">
        <v>4643000</v>
      </c>
      <c r="W117" s="2">
        <v>4259000</v>
      </c>
      <c r="X117" s="2">
        <v>3973000</v>
      </c>
      <c r="Y117" s="2">
        <v>4009000</v>
      </c>
      <c r="Z117" s="2">
        <v>4935000</v>
      </c>
      <c r="AA117" s="2">
        <v>5005000</v>
      </c>
      <c r="AB117" s="2">
        <v>5340000</v>
      </c>
      <c r="AC117" s="2">
        <v>5246000</v>
      </c>
      <c r="AD117" s="2">
        <v>4828000</v>
      </c>
      <c r="AE117" s="2">
        <v>4072912</v>
      </c>
      <c r="AF117" s="2">
        <v>5173682</v>
      </c>
      <c r="AG117" s="2">
        <v>4610761</v>
      </c>
      <c r="AH117" s="2">
        <v>4173365</v>
      </c>
    </row>
    <row r="118" spans="1:34" x14ac:dyDescent="0.2">
      <c r="A118" t="s">
        <v>48</v>
      </c>
      <c r="B118" t="s">
        <v>74</v>
      </c>
      <c r="C118" t="s">
        <v>70</v>
      </c>
      <c r="D118" s="2">
        <v>533000</v>
      </c>
      <c r="E118" s="2">
        <v>338000</v>
      </c>
      <c r="F118" s="2">
        <v>1705000</v>
      </c>
      <c r="G118" s="2">
        <v>2201000</v>
      </c>
      <c r="H118" s="2">
        <v>3096000</v>
      </c>
      <c r="I118" s="2">
        <v>2239000</v>
      </c>
      <c r="J118" s="2">
        <v>1736000</v>
      </c>
      <c r="K118" s="2">
        <v>1520000</v>
      </c>
      <c r="L118" s="2">
        <v>817000</v>
      </c>
      <c r="M118" s="2">
        <v>1735000</v>
      </c>
      <c r="N118" s="2">
        <v>2107000</v>
      </c>
      <c r="O118" s="2">
        <v>1566000</v>
      </c>
      <c r="P118" s="2">
        <v>1645000</v>
      </c>
      <c r="Q118" s="2">
        <v>1461000</v>
      </c>
      <c r="R118" s="2">
        <v>1604000</v>
      </c>
      <c r="S118" s="2">
        <v>2957000</v>
      </c>
      <c r="T118" s="2">
        <v>3457000</v>
      </c>
      <c r="U118" s="2">
        <v>3603000</v>
      </c>
      <c r="V118" s="2">
        <v>3291000</v>
      </c>
      <c r="W118" s="2">
        <v>2467000</v>
      </c>
      <c r="X118" s="2">
        <v>4488000</v>
      </c>
      <c r="Y118" s="2">
        <v>2915000</v>
      </c>
      <c r="Z118" s="2">
        <v>2229000</v>
      </c>
      <c r="AA118" s="2">
        <v>2335000</v>
      </c>
      <c r="AB118" s="2">
        <v>3357000</v>
      </c>
      <c r="AC118" s="2">
        <v>2456000</v>
      </c>
      <c r="AD118" s="2">
        <v>1880000</v>
      </c>
      <c r="AE118" s="2">
        <v>1620800</v>
      </c>
      <c r="AF118" s="2">
        <v>1940300</v>
      </c>
      <c r="AG118" s="2">
        <v>3189600</v>
      </c>
      <c r="AH118" s="2">
        <v>2472500</v>
      </c>
    </row>
    <row r="119" spans="1:34" x14ac:dyDescent="0.2">
      <c r="A119" t="s">
        <v>48</v>
      </c>
      <c r="B119" t="s">
        <v>74</v>
      </c>
      <c r="C119" t="s">
        <v>65</v>
      </c>
      <c r="D119" s="2">
        <v>881000</v>
      </c>
      <c r="E119" s="2">
        <v>1026000</v>
      </c>
      <c r="F119" s="2">
        <v>379000</v>
      </c>
      <c r="G119" s="2">
        <v>255000</v>
      </c>
      <c r="H119" s="2">
        <v>236000</v>
      </c>
      <c r="I119" s="2">
        <v>177000</v>
      </c>
      <c r="J119" s="2">
        <v>263000</v>
      </c>
      <c r="K119" s="2">
        <v>150000</v>
      </c>
      <c r="L119" s="2">
        <v>176000</v>
      </c>
      <c r="M119" s="2">
        <v>147000</v>
      </c>
      <c r="N119" s="2">
        <v>88000</v>
      </c>
      <c r="O119" s="2">
        <v>110000</v>
      </c>
      <c r="P119" s="2">
        <v>224000</v>
      </c>
      <c r="Q119" s="2">
        <v>189000</v>
      </c>
      <c r="R119" s="2">
        <v>228000</v>
      </c>
      <c r="S119" s="2">
        <v>318000</v>
      </c>
      <c r="T119" s="2">
        <v>823000</v>
      </c>
      <c r="U119" s="2">
        <v>852000</v>
      </c>
      <c r="V119" s="2">
        <v>924000</v>
      </c>
      <c r="W119" s="2">
        <v>821000</v>
      </c>
      <c r="X119" s="2">
        <v>633000</v>
      </c>
      <c r="Y119" s="2">
        <v>2436000</v>
      </c>
      <c r="Z119" s="2">
        <v>2602000</v>
      </c>
      <c r="AA119" s="2">
        <v>2112000</v>
      </c>
      <c r="AB119" s="2">
        <v>2147000</v>
      </c>
      <c r="AC119" s="2">
        <v>2000000</v>
      </c>
      <c r="AD119" s="2">
        <v>2504000</v>
      </c>
      <c r="AE119" s="2">
        <v>2816100</v>
      </c>
      <c r="AF119" s="2">
        <v>3097000</v>
      </c>
      <c r="AG119" s="2">
        <v>2781700</v>
      </c>
      <c r="AH119" s="2">
        <v>2214000</v>
      </c>
    </row>
    <row r="120" spans="1:34" x14ac:dyDescent="0.2">
      <c r="A120" t="s">
        <v>48</v>
      </c>
      <c r="B120" t="s">
        <v>107</v>
      </c>
      <c r="D120" s="2">
        <v>1414000</v>
      </c>
      <c r="E120" s="2">
        <v>1364000</v>
      </c>
      <c r="F120" s="2">
        <v>2084000</v>
      </c>
      <c r="G120" s="2">
        <v>2456000</v>
      </c>
      <c r="H120" s="2">
        <v>3332000</v>
      </c>
      <c r="I120" s="2">
        <v>2416000</v>
      </c>
      <c r="J120" s="2">
        <v>1999000</v>
      </c>
      <c r="K120" s="2">
        <v>1670000</v>
      </c>
      <c r="L120" s="2">
        <v>993000</v>
      </c>
      <c r="M120" s="2">
        <v>1882000</v>
      </c>
      <c r="N120" s="2">
        <v>2195000</v>
      </c>
      <c r="O120" s="2">
        <v>1676000</v>
      </c>
      <c r="P120" s="2">
        <v>1869000</v>
      </c>
      <c r="Q120" s="2">
        <v>1650000</v>
      </c>
      <c r="R120" s="2">
        <v>1832000</v>
      </c>
      <c r="S120" s="2">
        <v>3275000</v>
      </c>
      <c r="T120" s="2">
        <v>4280000</v>
      </c>
      <c r="U120" s="2">
        <v>4455000</v>
      </c>
      <c r="V120" s="2">
        <v>4215000</v>
      </c>
      <c r="W120" s="2">
        <v>3288000</v>
      </c>
      <c r="X120" s="2">
        <v>5121000</v>
      </c>
      <c r="Y120" s="2">
        <v>5351000</v>
      </c>
      <c r="Z120" s="2">
        <v>4831000</v>
      </c>
      <c r="AA120" s="2">
        <v>4447000</v>
      </c>
      <c r="AB120" s="2">
        <v>5504000</v>
      </c>
      <c r="AC120" s="2">
        <v>4456000</v>
      </c>
      <c r="AD120" s="2">
        <v>4384000</v>
      </c>
      <c r="AE120" s="2">
        <v>4436900</v>
      </c>
      <c r="AF120" s="2">
        <v>5037300</v>
      </c>
      <c r="AG120" s="2">
        <v>5971300</v>
      </c>
      <c r="AH120" s="2">
        <v>4686500</v>
      </c>
    </row>
    <row r="121" spans="1:34" x14ac:dyDescent="0.2">
      <c r="A121" t="s">
        <v>48</v>
      </c>
      <c r="B121" t="s">
        <v>75</v>
      </c>
      <c r="C121" t="s">
        <v>47</v>
      </c>
      <c r="D121" s="2">
        <v>3124000</v>
      </c>
      <c r="E121" s="2">
        <v>2361000</v>
      </c>
      <c r="F121" s="2">
        <v>3254000</v>
      </c>
      <c r="G121" s="2">
        <v>3280000</v>
      </c>
      <c r="H121" s="2">
        <v>3782000</v>
      </c>
      <c r="I121" s="2">
        <v>2854000</v>
      </c>
      <c r="J121" s="2">
        <v>2183000</v>
      </c>
      <c r="K121" s="2">
        <v>2854000</v>
      </c>
      <c r="L121" s="2">
        <v>3579000</v>
      </c>
      <c r="M121" s="2">
        <v>3011000</v>
      </c>
      <c r="N121" s="2">
        <v>2955000</v>
      </c>
      <c r="O121" s="2">
        <v>2766000</v>
      </c>
      <c r="P121" s="2">
        <v>2663000</v>
      </c>
      <c r="Q121" s="2">
        <v>2494000</v>
      </c>
      <c r="R121" s="2">
        <v>2461000</v>
      </c>
      <c r="S121" s="2">
        <v>2366000</v>
      </c>
      <c r="T121" s="2">
        <v>1532000</v>
      </c>
      <c r="U121" s="2">
        <v>1391000</v>
      </c>
      <c r="V121" s="2">
        <v>1434000</v>
      </c>
      <c r="W121" s="2">
        <v>1495000</v>
      </c>
      <c r="X121" s="2">
        <v>3053000</v>
      </c>
      <c r="Y121" s="2">
        <v>2735000</v>
      </c>
      <c r="Z121" s="2">
        <v>3229000</v>
      </c>
      <c r="AA121" s="2">
        <v>3626000</v>
      </c>
      <c r="AB121" s="2">
        <v>3017000</v>
      </c>
      <c r="AC121" s="2">
        <v>3418000</v>
      </c>
      <c r="AD121" s="2">
        <v>3725000</v>
      </c>
      <c r="AE121" s="2">
        <v>3952200</v>
      </c>
      <c r="AF121" s="2">
        <v>4217800</v>
      </c>
      <c r="AG121" s="2">
        <v>3338700</v>
      </c>
      <c r="AH121" s="2">
        <v>2356400</v>
      </c>
    </row>
    <row r="122" spans="1:34" x14ac:dyDescent="0.2">
      <c r="A122" t="s">
        <v>48</v>
      </c>
      <c r="B122" t="s">
        <v>75</v>
      </c>
      <c r="C122" t="s">
        <v>52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64000</v>
      </c>
      <c r="AD122" s="2">
        <v>440000</v>
      </c>
      <c r="AE122" s="2">
        <v>494600</v>
      </c>
      <c r="AF122" s="2">
        <v>717300</v>
      </c>
      <c r="AG122" s="2">
        <v>384700</v>
      </c>
      <c r="AH122" s="2">
        <v>380700</v>
      </c>
    </row>
    <row r="123" spans="1:34" x14ac:dyDescent="0.2">
      <c r="A123" t="s">
        <v>48</v>
      </c>
      <c r="B123" t="s">
        <v>75</v>
      </c>
      <c r="C123" t="s">
        <v>58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2557000</v>
      </c>
      <c r="AE123" s="2">
        <v>3042500</v>
      </c>
      <c r="AF123" s="2">
        <v>2875100</v>
      </c>
      <c r="AG123" s="2">
        <v>3573200</v>
      </c>
      <c r="AH123" s="2">
        <v>4589800</v>
      </c>
    </row>
    <row r="124" spans="1:34" x14ac:dyDescent="0.2">
      <c r="A124" t="s">
        <v>48</v>
      </c>
      <c r="B124" t="s">
        <v>108</v>
      </c>
      <c r="D124" s="2">
        <v>3124000</v>
      </c>
      <c r="E124" s="2">
        <v>2361000</v>
      </c>
      <c r="F124" s="2">
        <v>3254000</v>
      </c>
      <c r="G124" s="2">
        <v>3280000</v>
      </c>
      <c r="H124" s="2">
        <v>3782000</v>
      </c>
      <c r="I124" s="2">
        <v>2854000</v>
      </c>
      <c r="J124" s="2">
        <v>2183000</v>
      </c>
      <c r="K124" s="2">
        <v>2854000</v>
      </c>
      <c r="L124" s="2">
        <v>3579000</v>
      </c>
      <c r="M124" s="2">
        <v>3011000</v>
      </c>
      <c r="N124" s="2">
        <v>2955000</v>
      </c>
      <c r="O124" s="2">
        <v>2766000</v>
      </c>
      <c r="P124" s="2">
        <v>2663000</v>
      </c>
      <c r="Q124" s="2">
        <v>2494000</v>
      </c>
      <c r="R124" s="2">
        <v>2461000</v>
      </c>
      <c r="S124" s="2">
        <v>2366000</v>
      </c>
      <c r="T124" s="2">
        <v>1532000</v>
      </c>
      <c r="U124" s="2">
        <v>1391000</v>
      </c>
      <c r="V124" s="2">
        <v>1434000</v>
      </c>
      <c r="W124" s="2">
        <v>1495000</v>
      </c>
      <c r="X124" s="2">
        <v>3053000</v>
      </c>
      <c r="Y124" s="2">
        <v>2735000</v>
      </c>
      <c r="Z124" s="2">
        <v>3229000</v>
      </c>
      <c r="AA124" s="2">
        <v>3626000</v>
      </c>
      <c r="AB124" s="2">
        <v>3017000</v>
      </c>
      <c r="AC124" s="2">
        <v>3482000</v>
      </c>
      <c r="AD124" s="2">
        <v>6722000</v>
      </c>
      <c r="AE124" s="2">
        <v>7489300</v>
      </c>
      <c r="AF124" s="2">
        <v>7810200</v>
      </c>
      <c r="AG124" s="2">
        <v>7296600</v>
      </c>
      <c r="AH124" s="2">
        <v>7326900</v>
      </c>
    </row>
    <row r="125" spans="1:34" x14ac:dyDescent="0.2">
      <c r="A125" t="s">
        <v>123</v>
      </c>
      <c r="D125" s="2">
        <v>4538000</v>
      </c>
      <c r="E125" s="2">
        <v>3725000</v>
      </c>
      <c r="F125" s="2">
        <v>5338000</v>
      </c>
      <c r="G125" s="2">
        <v>5736000</v>
      </c>
      <c r="H125" s="2">
        <v>7114000</v>
      </c>
      <c r="I125" s="2">
        <v>5270000</v>
      </c>
      <c r="J125" s="2">
        <v>4182000</v>
      </c>
      <c r="K125" s="2">
        <v>4524000</v>
      </c>
      <c r="L125" s="2">
        <v>4572000</v>
      </c>
      <c r="M125" s="2">
        <v>4893000</v>
      </c>
      <c r="N125" s="2">
        <v>5150000</v>
      </c>
      <c r="O125" s="2">
        <v>4442000</v>
      </c>
      <c r="P125" s="2">
        <v>4532000</v>
      </c>
      <c r="Q125" s="2">
        <v>4144000</v>
      </c>
      <c r="R125" s="2">
        <v>4293000</v>
      </c>
      <c r="S125" s="2">
        <v>5641000</v>
      </c>
      <c r="T125" s="2">
        <v>5812000</v>
      </c>
      <c r="U125" s="2">
        <v>5846000</v>
      </c>
      <c r="V125" s="2">
        <v>5649000</v>
      </c>
      <c r="W125" s="2">
        <v>4783000</v>
      </c>
      <c r="X125" s="2">
        <v>8174000</v>
      </c>
      <c r="Y125" s="2">
        <v>8086000</v>
      </c>
      <c r="Z125" s="2">
        <v>8060000</v>
      </c>
      <c r="AA125" s="2">
        <v>8073000</v>
      </c>
      <c r="AB125" s="2">
        <v>8521000</v>
      </c>
      <c r="AC125" s="2">
        <v>7938000</v>
      </c>
      <c r="AD125" s="2">
        <v>11106000</v>
      </c>
      <c r="AE125" s="2">
        <v>11926200</v>
      </c>
      <c r="AF125" s="2">
        <v>12847500</v>
      </c>
      <c r="AG125" s="2">
        <v>13267900</v>
      </c>
      <c r="AH125" s="2">
        <v>12013400</v>
      </c>
    </row>
    <row r="126" spans="1:34" x14ac:dyDescent="0.2">
      <c r="A126" t="s">
        <v>49</v>
      </c>
      <c r="B126" t="s">
        <v>75</v>
      </c>
      <c r="C126" t="s">
        <v>35</v>
      </c>
      <c r="D126" s="2">
        <v>821000</v>
      </c>
      <c r="E126" s="2">
        <v>805000</v>
      </c>
      <c r="F126" s="2">
        <v>771000</v>
      </c>
      <c r="G126" s="2">
        <v>772000</v>
      </c>
      <c r="H126" s="2">
        <v>1059000</v>
      </c>
      <c r="I126" s="2">
        <v>1428000</v>
      </c>
      <c r="J126" s="2">
        <v>1426000</v>
      </c>
      <c r="K126" s="2">
        <v>1726000</v>
      </c>
      <c r="L126" s="2">
        <v>1931000</v>
      </c>
      <c r="M126" s="2">
        <v>1998000</v>
      </c>
      <c r="N126" s="2">
        <v>1966791</v>
      </c>
      <c r="O126" s="2">
        <v>2017552</v>
      </c>
      <c r="P126" s="2">
        <v>1669400</v>
      </c>
      <c r="Q126" s="2">
        <v>1610061</v>
      </c>
      <c r="R126" s="2">
        <v>1576863</v>
      </c>
      <c r="S126" s="2">
        <v>1358487</v>
      </c>
      <c r="T126" s="2">
        <v>1688344</v>
      </c>
      <c r="U126" s="2">
        <v>1630752</v>
      </c>
      <c r="V126" s="2">
        <v>1524101</v>
      </c>
      <c r="W126" s="2">
        <v>906483</v>
      </c>
      <c r="X126" s="2">
        <v>1117809</v>
      </c>
      <c r="Y126" s="2">
        <v>1319542</v>
      </c>
      <c r="Z126" s="2">
        <v>1038740</v>
      </c>
      <c r="AA126" s="2">
        <v>939793</v>
      </c>
      <c r="AB126" s="2">
        <v>184828</v>
      </c>
      <c r="AC126" s="2">
        <v>255690</v>
      </c>
      <c r="AD126" s="2">
        <v>312678</v>
      </c>
      <c r="AE126" s="2">
        <v>531680</v>
      </c>
      <c r="AF126" s="2">
        <v>386196</v>
      </c>
      <c r="AG126" s="2">
        <v>240084</v>
      </c>
      <c r="AH126" s="2">
        <v>389934</v>
      </c>
    </row>
    <row r="127" spans="1:34" x14ac:dyDescent="0.2">
      <c r="A127" t="s">
        <v>49</v>
      </c>
      <c r="B127" t="s">
        <v>75</v>
      </c>
      <c r="C127" t="s">
        <v>42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42086</v>
      </c>
      <c r="O127" s="2">
        <v>0.16500000000000001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296764</v>
      </c>
      <c r="AB127" s="2">
        <v>1117787</v>
      </c>
      <c r="AC127" s="2">
        <v>1053843</v>
      </c>
      <c r="AD127" s="2">
        <v>1138890</v>
      </c>
      <c r="AE127" s="2">
        <v>888214</v>
      </c>
      <c r="AF127" s="2">
        <v>1302194</v>
      </c>
      <c r="AG127" s="2">
        <v>1337831</v>
      </c>
      <c r="AH127" s="2">
        <v>1155119</v>
      </c>
    </row>
    <row r="128" spans="1:34" x14ac:dyDescent="0.2">
      <c r="A128" t="s">
        <v>49</v>
      </c>
      <c r="B128" t="s">
        <v>75</v>
      </c>
      <c r="C128" t="s">
        <v>43</v>
      </c>
      <c r="D128" s="2">
        <v>3857000</v>
      </c>
      <c r="E128" s="2">
        <v>4048000</v>
      </c>
      <c r="F128" s="2">
        <v>3740000</v>
      </c>
      <c r="G128" s="2">
        <v>3673000</v>
      </c>
      <c r="H128" s="2">
        <v>3960000</v>
      </c>
      <c r="I128" s="2">
        <v>4318000</v>
      </c>
      <c r="J128" s="2">
        <v>4286000</v>
      </c>
      <c r="K128" s="2">
        <v>4306000</v>
      </c>
      <c r="L128" s="2">
        <v>4407000</v>
      </c>
      <c r="M128" s="2">
        <v>4214000</v>
      </c>
      <c r="N128" s="2">
        <v>4436501</v>
      </c>
      <c r="O128" s="2">
        <v>4365533</v>
      </c>
      <c r="P128" s="2">
        <v>4744243</v>
      </c>
      <c r="Q128" s="2">
        <v>4952115</v>
      </c>
      <c r="R128" s="2">
        <v>4929447</v>
      </c>
      <c r="S128" s="2">
        <v>5033120</v>
      </c>
      <c r="T128" s="2">
        <v>5135195</v>
      </c>
      <c r="U128" s="2">
        <v>5215828</v>
      </c>
      <c r="V128" s="2">
        <v>5305772</v>
      </c>
      <c r="W128" s="2">
        <v>5115989</v>
      </c>
      <c r="X128" s="2">
        <v>6161701</v>
      </c>
      <c r="Y128" s="2">
        <v>5776798</v>
      </c>
      <c r="Z128" s="2">
        <v>5693358</v>
      </c>
      <c r="AA128" s="2">
        <v>5614967</v>
      </c>
      <c r="AB128" s="2">
        <v>5658561</v>
      </c>
      <c r="AC128" s="2">
        <v>6209222</v>
      </c>
      <c r="AD128" s="2">
        <v>6266825</v>
      </c>
      <c r="AE128" s="2">
        <v>6146796</v>
      </c>
      <c r="AF128" s="2">
        <v>5864622</v>
      </c>
      <c r="AG128" s="2">
        <v>5239605</v>
      </c>
      <c r="AH128" s="2">
        <v>4998440</v>
      </c>
    </row>
    <row r="129" spans="1:34" x14ac:dyDescent="0.2">
      <c r="A129" t="s">
        <v>49</v>
      </c>
      <c r="B129" t="s">
        <v>108</v>
      </c>
      <c r="D129" s="2">
        <v>4678000</v>
      </c>
      <c r="E129" s="2">
        <v>4853000</v>
      </c>
      <c r="F129" s="2">
        <v>4511000</v>
      </c>
      <c r="G129" s="2">
        <v>4445000</v>
      </c>
      <c r="H129" s="2">
        <v>5019000</v>
      </c>
      <c r="I129" s="2">
        <v>5746000</v>
      </c>
      <c r="J129" s="2">
        <v>5712000</v>
      </c>
      <c r="K129" s="2">
        <v>6032000</v>
      </c>
      <c r="L129" s="2">
        <v>6338000</v>
      </c>
      <c r="M129" s="2">
        <v>6212000</v>
      </c>
      <c r="N129" s="2">
        <v>6445378</v>
      </c>
      <c r="O129" s="2">
        <v>6383085.165</v>
      </c>
      <c r="P129" s="2">
        <v>6413643</v>
      </c>
      <c r="Q129" s="2">
        <v>6562176</v>
      </c>
      <c r="R129" s="2">
        <v>6506310</v>
      </c>
      <c r="S129" s="2">
        <v>6391607</v>
      </c>
      <c r="T129" s="2">
        <v>6823539</v>
      </c>
      <c r="U129" s="2">
        <v>6846580</v>
      </c>
      <c r="V129" s="2">
        <v>6829873</v>
      </c>
      <c r="W129" s="2">
        <v>6022472</v>
      </c>
      <c r="X129" s="2">
        <v>7279510</v>
      </c>
      <c r="Y129" s="2">
        <v>7096340</v>
      </c>
      <c r="Z129" s="2">
        <v>6732098</v>
      </c>
      <c r="AA129" s="2">
        <v>6851524</v>
      </c>
      <c r="AB129" s="2">
        <v>6961176</v>
      </c>
      <c r="AC129" s="2">
        <v>7518755</v>
      </c>
      <c r="AD129" s="2">
        <v>7718393</v>
      </c>
      <c r="AE129" s="2">
        <v>7566690</v>
      </c>
      <c r="AF129" s="2">
        <v>7553012</v>
      </c>
      <c r="AG129" s="2">
        <v>6817520</v>
      </c>
      <c r="AH129" s="2">
        <v>6543493</v>
      </c>
    </row>
    <row r="130" spans="1:34" x14ac:dyDescent="0.2">
      <c r="A130" t="s">
        <v>124</v>
      </c>
      <c r="D130" s="2">
        <v>4678000</v>
      </c>
      <c r="E130" s="2">
        <v>4853000</v>
      </c>
      <c r="F130" s="2">
        <v>4511000</v>
      </c>
      <c r="G130" s="2">
        <v>4445000</v>
      </c>
      <c r="H130" s="2">
        <v>5019000</v>
      </c>
      <c r="I130" s="2">
        <v>5746000</v>
      </c>
      <c r="J130" s="2">
        <v>5712000</v>
      </c>
      <c r="K130" s="2">
        <v>6032000</v>
      </c>
      <c r="L130" s="2">
        <v>6338000</v>
      </c>
      <c r="M130" s="2">
        <v>6212000</v>
      </c>
      <c r="N130" s="2">
        <v>6445378</v>
      </c>
      <c r="O130" s="2">
        <v>6383085.165</v>
      </c>
      <c r="P130" s="2">
        <v>6413643</v>
      </c>
      <c r="Q130" s="2">
        <v>6562176</v>
      </c>
      <c r="R130" s="2">
        <v>6506310</v>
      </c>
      <c r="S130" s="2">
        <v>6391607</v>
      </c>
      <c r="T130" s="2">
        <v>6823539</v>
      </c>
      <c r="U130" s="2">
        <v>6846580</v>
      </c>
      <c r="V130" s="2">
        <v>6829873</v>
      </c>
      <c r="W130" s="2">
        <v>6022472</v>
      </c>
      <c r="X130" s="2">
        <v>7279510</v>
      </c>
      <c r="Y130" s="2">
        <v>7096340</v>
      </c>
      <c r="Z130" s="2">
        <v>6732098</v>
      </c>
      <c r="AA130" s="2">
        <v>6851524</v>
      </c>
      <c r="AB130" s="2">
        <v>6961176</v>
      </c>
      <c r="AC130" s="2">
        <v>7518755</v>
      </c>
      <c r="AD130" s="2">
        <v>7718393</v>
      </c>
      <c r="AE130" s="2">
        <v>7566690</v>
      </c>
      <c r="AF130" s="2">
        <v>7553012</v>
      </c>
      <c r="AG130" s="2">
        <v>6817520</v>
      </c>
      <c r="AH130" s="2">
        <v>6543493</v>
      </c>
    </row>
    <row r="131" spans="1:34" x14ac:dyDescent="0.2">
      <c r="A131" t="s">
        <v>50</v>
      </c>
      <c r="B131" t="s">
        <v>75</v>
      </c>
      <c r="C131" t="s">
        <v>46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1054000</v>
      </c>
      <c r="AD131" s="2">
        <v>1526688</v>
      </c>
      <c r="AE131" s="2">
        <v>897066</v>
      </c>
      <c r="AF131" s="2">
        <v>631293</v>
      </c>
      <c r="AG131" s="2">
        <v>656756</v>
      </c>
      <c r="AH131" s="2">
        <v>419810</v>
      </c>
    </row>
    <row r="132" spans="1:34" x14ac:dyDescent="0.2">
      <c r="A132" t="s">
        <v>50</v>
      </c>
      <c r="B132" t="s">
        <v>108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1054000</v>
      </c>
      <c r="AD132" s="2">
        <v>1526688</v>
      </c>
      <c r="AE132" s="2">
        <v>897066</v>
      </c>
      <c r="AF132" s="2">
        <v>631293</v>
      </c>
      <c r="AG132" s="2">
        <v>656756</v>
      </c>
      <c r="AH132" s="2">
        <v>419810</v>
      </c>
    </row>
    <row r="133" spans="1:34" x14ac:dyDescent="0.2">
      <c r="A133" t="s">
        <v>125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1054000</v>
      </c>
      <c r="AD133" s="2">
        <v>1526688</v>
      </c>
      <c r="AE133" s="2">
        <v>897066</v>
      </c>
      <c r="AF133" s="2">
        <v>631293</v>
      </c>
      <c r="AG133" s="2">
        <v>656756</v>
      </c>
      <c r="AH133" s="2">
        <v>419810</v>
      </c>
    </row>
    <row r="134" spans="1:34" x14ac:dyDescent="0.2">
      <c r="A134" t="s">
        <v>51</v>
      </c>
      <c r="B134" t="s">
        <v>74</v>
      </c>
      <c r="C134" t="s">
        <v>64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2000</v>
      </c>
      <c r="Q134" s="2">
        <v>10000</v>
      </c>
      <c r="R134" s="2">
        <v>0</v>
      </c>
      <c r="S134" s="2">
        <v>0</v>
      </c>
      <c r="T134" s="2">
        <v>0</v>
      </c>
      <c r="U134" s="2">
        <v>0</v>
      </c>
      <c r="V134" s="2">
        <v>3087000</v>
      </c>
      <c r="W134" s="2">
        <v>2813000</v>
      </c>
      <c r="X134" s="2">
        <v>1327000</v>
      </c>
      <c r="Y134" s="2">
        <v>3358000</v>
      </c>
      <c r="Z134" s="2">
        <v>5645000</v>
      </c>
      <c r="AA134" s="2">
        <v>4172000</v>
      </c>
      <c r="AB134" s="2">
        <v>5463000</v>
      </c>
      <c r="AC134" s="2">
        <v>5768428</v>
      </c>
      <c r="AD134" s="2">
        <v>4196992</v>
      </c>
      <c r="AE134" s="2">
        <v>4980789</v>
      </c>
      <c r="AF134" s="2">
        <v>3876972</v>
      </c>
      <c r="AG134" s="2">
        <v>2634024</v>
      </c>
      <c r="AH134" s="2">
        <v>4620683</v>
      </c>
    </row>
    <row r="135" spans="1:34" x14ac:dyDescent="0.2">
      <c r="A135" t="s">
        <v>51</v>
      </c>
      <c r="B135" t="s">
        <v>74</v>
      </c>
      <c r="C135" t="s">
        <v>59</v>
      </c>
      <c r="D135" s="2">
        <v>0</v>
      </c>
      <c r="E135" s="2">
        <v>1000</v>
      </c>
      <c r="F135" s="2">
        <v>5000</v>
      </c>
      <c r="G135" s="2">
        <v>0</v>
      </c>
      <c r="H135" s="2">
        <v>13000</v>
      </c>
      <c r="I135" s="2">
        <v>137000</v>
      </c>
      <c r="J135" s="2">
        <v>0</v>
      </c>
      <c r="K135" s="2">
        <v>23000</v>
      </c>
      <c r="L135" s="2">
        <v>65000</v>
      </c>
      <c r="M135" s="2">
        <v>4000</v>
      </c>
      <c r="N135" s="2">
        <v>1000</v>
      </c>
      <c r="O135" s="2">
        <v>0</v>
      </c>
      <c r="P135" s="2">
        <v>1188000</v>
      </c>
      <c r="Q135" s="2">
        <v>135000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</row>
    <row r="136" spans="1:34" x14ac:dyDescent="0.2">
      <c r="A136" t="s">
        <v>51</v>
      </c>
      <c r="B136" t="s">
        <v>107</v>
      </c>
      <c r="D136" s="2">
        <v>0</v>
      </c>
      <c r="E136" s="2">
        <v>1000</v>
      </c>
      <c r="F136" s="2">
        <v>5000</v>
      </c>
      <c r="G136" s="2">
        <v>0</v>
      </c>
      <c r="H136" s="2">
        <v>13000</v>
      </c>
      <c r="I136" s="2">
        <v>137000</v>
      </c>
      <c r="J136" s="2">
        <v>0</v>
      </c>
      <c r="K136" s="2">
        <v>23000</v>
      </c>
      <c r="L136" s="2">
        <v>65000</v>
      </c>
      <c r="M136" s="2">
        <v>4000</v>
      </c>
      <c r="N136" s="2">
        <v>1000</v>
      </c>
      <c r="O136" s="2">
        <v>0</v>
      </c>
      <c r="P136" s="2">
        <v>1190000</v>
      </c>
      <c r="Q136" s="2">
        <v>145000</v>
      </c>
      <c r="R136" s="2">
        <v>0</v>
      </c>
      <c r="S136" s="2">
        <v>0</v>
      </c>
      <c r="T136" s="2">
        <v>0</v>
      </c>
      <c r="U136" s="2">
        <v>0</v>
      </c>
      <c r="V136" s="2">
        <v>3087000</v>
      </c>
      <c r="W136" s="2">
        <v>2813000</v>
      </c>
      <c r="X136" s="2">
        <v>1327000</v>
      </c>
      <c r="Y136" s="2">
        <v>3358000</v>
      </c>
      <c r="Z136" s="2">
        <v>5645000</v>
      </c>
      <c r="AA136" s="2">
        <v>4172000</v>
      </c>
      <c r="AB136" s="2">
        <v>5463000</v>
      </c>
      <c r="AC136" s="2">
        <v>5768428</v>
      </c>
      <c r="AD136" s="2">
        <v>4196992</v>
      </c>
      <c r="AE136" s="2">
        <v>4980789</v>
      </c>
      <c r="AF136" s="2">
        <v>3876972</v>
      </c>
      <c r="AG136" s="2">
        <v>2634024</v>
      </c>
      <c r="AH136" s="2">
        <v>4620683</v>
      </c>
    </row>
    <row r="137" spans="1:34" x14ac:dyDescent="0.2">
      <c r="A137" t="s">
        <v>51</v>
      </c>
      <c r="B137" t="s">
        <v>75</v>
      </c>
      <c r="C137" t="s">
        <v>34</v>
      </c>
      <c r="D137" s="2">
        <v>0</v>
      </c>
      <c r="E137" s="2">
        <v>0</v>
      </c>
      <c r="F137" s="2">
        <v>23000</v>
      </c>
      <c r="G137" s="2">
        <v>16000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208000</v>
      </c>
      <c r="P137" s="2">
        <v>505000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</row>
    <row r="138" spans="1:34" x14ac:dyDescent="0.2">
      <c r="A138" t="s">
        <v>51</v>
      </c>
      <c r="B138" t="s">
        <v>75</v>
      </c>
      <c r="C138" t="s">
        <v>35</v>
      </c>
      <c r="D138" s="2">
        <v>123000</v>
      </c>
      <c r="E138" s="2">
        <v>150000</v>
      </c>
      <c r="F138" s="2">
        <v>298000</v>
      </c>
      <c r="G138" s="2">
        <v>1091000</v>
      </c>
      <c r="H138" s="2">
        <v>951000</v>
      </c>
      <c r="I138" s="2">
        <v>878000</v>
      </c>
      <c r="J138" s="2">
        <v>571000</v>
      </c>
      <c r="K138" s="2">
        <v>579000</v>
      </c>
      <c r="L138" s="2">
        <v>595000</v>
      </c>
      <c r="M138" s="2">
        <v>955000</v>
      </c>
      <c r="N138" s="2">
        <v>2283000</v>
      </c>
      <c r="O138" s="2">
        <v>2585000</v>
      </c>
      <c r="P138" s="2">
        <v>8034000</v>
      </c>
      <c r="Q138" s="2">
        <v>9609000</v>
      </c>
      <c r="R138" s="2">
        <v>4053000</v>
      </c>
      <c r="S138" s="2">
        <v>4430000</v>
      </c>
      <c r="T138" s="2">
        <v>5019000</v>
      </c>
      <c r="U138" s="2">
        <v>5088000</v>
      </c>
      <c r="V138" s="2">
        <v>2984000</v>
      </c>
      <c r="W138" s="2">
        <v>3772000</v>
      </c>
      <c r="X138" s="2">
        <v>5319000</v>
      </c>
      <c r="Y138" s="2">
        <v>7009000</v>
      </c>
      <c r="Z138" s="2">
        <v>3697000</v>
      </c>
      <c r="AA138" s="2">
        <v>4387000</v>
      </c>
      <c r="AB138" s="2">
        <v>3041000</v>
      </c>
      <c r="AC138" s="2">
        <v>1023039</v>
      </c>
      <c r="AD138" s="2">
        <v>3028687</v>
      </c>
      <c r="AE138" s="2">
        <v>2170434</v>
      </c>
      <c r="AF138" s="2">
        <v>1775618</v>
      </c>
      <c r="AG138" s="2">
        <v>4528190</v>
      </c>
      <c r="AH138" s="2">
        <v>3782161</v>
      </c>
    </row>
    <row r="139" spans="1:34" x14ac:dyDescent="0.2">
      <c r="A139" t="s">
        <v>51</v>
      </c>
      <c r="B139" t="s">
        <v>75</v>
      </c>
      <c r="C139" t="s">
        <v>39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2000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618508</v>
      </c>
      <c r="AH139" s="2">
        <v>2081881</v>
      </c>
    </row>
    <row r="140" spans="1:34" x14ac:dyDescent="0.2">
      <c r="A140" t="s">
        <v>51</v>
      </c>
      <c r="B140" t="s">
        <v>75</v>
      </c>
      <c r="C140" t="s">
        <v>41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361000</v>
      </c>
      <c r="Q140" s="2">
        <v>1128000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</row>
    <row r="141" spans="1:34" x14ac:dyDescent="0.2">
      <c r="A141" t="s">
        <v>51</v>
      </c>
      <c r="B141" t="s">
        <v>75</v>
      </c>
      <c r="C141" t="s">
        <v>42</v>
      </c>
      <c r="D141" s="2">
        <v>4516000</v>
      </c>
      <c r="E141" s="2">
        <v>4621000</v>
      </c>
      <c r="F141" s="2">
        <v>4060000</v>
      </c>
      <c r="G141" s="2">
        <v>4267000</v>
      </c>
      <c r="H141" s="2">
        <v>4323000</v>
      </c>
      <c r="I141" s="2">
        <v>5148000</v>
      </c>
      <c r="J141" s="2">
        <v>3423000</v>
      </c>
      <c r="K141" s="2">
        <v>3389000</v>
      </c>
      <c r="L141" s="2">
        <v>3243000</v>
      </c>
      <c r="M141" s="2">
        <v>6283000</v>
      </c>
      <c r="N141" s="2">
        <v>5258000</v>
      </c>
      <c r="O141" s="2">
        <v>3080000</v>
      </c>
      <c r="P141" s="2">
        <v>1802000</v>
      </c>
      <c r="Q141" s="2">
        <v>604000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</row>
    <row r="142" spans="1:34" x14ac:dyDescent="0.2">
      <c r="A142" t="s">
        <v>51</v>
      </c>
      <c r="B142" t="s">
        <v>75</v>
      </c>
      <c r="C142" t="s">
        <v>43</v>
      </c>
      <c r="D142" s="2">
        <v>5040000</v>
      </c>
      <c r="E142" s="2">
        <v>5006000</v>
      </c>
      <c r="F142" s="2">
        <v>4520000</v>
      </c>
      <c r="G142" s="2">
        <v>5198000</v>
      </c>
      <c r="H142" s="2">
        <v>5563000</v>
      </c>
      <c r="I142" s="2">
        <v>5816000</v>
      </c>
      <c r="J142" s="2">
        <v>7294000</v>
      </c>
      <c r="K142" s="2">
        <v>9116000</v>
      </c>
      <c r="L142" s="2">
        <v>8331000</v>
      </c>
      <c r="M142" s="2">
        <v>13640000</v>
      </c>
      <c r="N142" s="2">
        <v>14326000</v>
      </c>
      <c r="O142" s="2">
        <v>14138000</v>
      </c>
      <c r="P142" s="2">
        <v>7363000</v>
      </c>
      <c r="Q142" s="2">
        <v>8778000</v>
      </c>
      <c r="R142" s="2">
        <v>17352000</v>
      </c>
      <c r="S142" s="2">
        <v>19261000</v>
      </c>
      <c r="T142" s="2">
        <v>22327000</v>
      </c>
      <c r="U142" s="2">
        <v>18001000</v>
      </c>
      <c r="V142" s="2">
        <v>18896000</v>
      </c>
      <c r="W142" s="2">
        <v>8867000</v>
      </c>
      <c r="X142" s="2">
        <v>8937000</v>
      </c>
      <c r="Y142" s="2">
        <v>9555000</v>
      </c>
      <c r="Z142" s="2">
        <v>22551000</v>
      </c>
      <c r="AA142" s="2">
        <v>24551000</v>
      </c>
      <c r="AB142" s="2">
        <v>24340000</v>
      </c>
      <c r="AC142" s="2">
        <v>23961000</v>
      </c>
      <c r="AD142" s="2">
        <v>16892309</v>
      </c>
      <c r="AE142" s="2">
        <v>15115734</v>
      </c>
      <c r="AF142" s="2">
        <v>20913614</v>
      </c>
      <c r="AG142" s="2">
        <v>12237602</v>
      </c>
      <c r="AH142" s="2">
        <v>8747674</v>
      </c>
    </row>
    <row r="143" spans="1:34" x14ac:dyDescent="0.2">
      <c r="A143" t="s">
        <v>51</v>
      </c>
      <c r="B143" t="s">
        <v>75</v>
      </c>
      <c r="C143" t="s">
        <v>57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87000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</row>
    <row r="144" spans="1:34" x14ac:dyDescent="0.2">
      <c r="A144" t="s">
        <v>51</v>
      </c>
      <c r="B144" t="s">
        <v>75</v>
      </c>
      <c r="C144" t="s">
        <v>58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294000</v>
      </c>
      <c r="N144" s="2">
        <v>13000</v>
      </c>
      <c r="O144" s="2">
        <v>22000</v>
      </c>
      <c r="P144" s="2">
        <v>820000</v>
      </c>
      <c r="Q144" s="2">
        <v>103000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</row>
    <row r="145" spans="1:34" x14ac:dyDescent="0.2">
      <c r="A145" t="s">
        <v>51</v>
      </c>
      <c r="B145" t="s">
        <v>108</v>
      </c>
      <c r="D145" s="2">
        <v>9679000</v>
      </c>
      <c r="E145" s="2">
        <v>9777000</v>
      </c>
      <c r="F145" s="2">
        <v>8901000</v>
      </c>
      <c r="G145" s="2">
        <v>10572000</v>
      </c>
      <c r="H145" s="2">
        <v>10837000</v>
      </c>
      <c r="I145" s="2">
        <v>11842000</v>
      </c>
      <c r="J145" s="2">
        <v>11288000</v>
      </c>
      <c r="K145" s="2">
        <v>13084000</v>
      </c>
      <c r="L145" s="2">
        <v>12169000</v>
      </c>
      <c r="M145" s="2">
        <v>21172000</v>
      </c>
      <c r="N145" s="2">
        <v>21880000</v>
      </c>
      <c r="O145" s="2">
        <v>20035000</v>
      </c>
      <c r="P145" s="2">
        <v>18885000</v>
      </c>
      <c r="Q145" s="2">
        <v>20309000</v>
      </c>
      <c r="R145" s="2">
        <v>21405000</v>
      </c>
      <c r="S145" s="2">
        <v>23691000</v>
      </c>
      <c r="T145" s="2">
        <v>27346000</v>
      </c>
      <c r="U145" s="2">
        <v>23089000</v>
      </c>
      <c r="V145" s="2">
        <v>21880000</v>
      </c>
      <c r="W145" s="2">
        <v>12639000</v>
      </c>
      <c r="X145" s="2">
        <v>14256000</v>
      </c>
      <c r="Y145" s="2">
        <v>16564000</v>
      </c>
      <c r="Z145" s="2">
        <v>26248000</v>
      </c>
      <c r="AA145" s="2">
        <v>28938000</v>
      </c>
      <c r="AB145" s="2">
        <v>27381000</v>
      </c>
      <c r="AC145" s="2">
        <v>24984039</v>
      </c>
      <c r="AD145" s="2">
        <v>19920996</v>
      </c>
      <c r="AE145" s="2">
        <v>17286168</v>
      </c>
      <c r="AF145" s="2">
        <v>22689232</v>
      </c>
      <c r="AG145" s="2">
        <v>17384300</v>
      </c>
      <c r="AH145" s="2">
        <v>14611716</v>
      </c>
    </row>
    <row r="146" spans="1:34" x14ac:dyDescent="0.2">
      <c r="A146" t="s">
        <v>126</v>
      </c>
      <c r="D146" s="2">
        <v>9679000</v>
      </c>
      <c r="E146" s="2">
        <v>9778000</v>
      </c>
      <c r="F146" s="2">
        <v>8906000</v>
      </c>
      <c r="G146" s="2">
        <v>10572000</v>
      </c>
      <c r="H146" s="2">
        <v>10850000</v>
      </c>
      <c r="I146" s="2">
        <v>11979000</v>
      </c>
      <c r="J146" s="2">
        <v>11288000</v>
      </c>
      <c r="K146" s="2">
        <v>13107000</v>
      </c>
      <c r="L146" s="2">
        <v>12234000</v>
      </c>
      <c r="M146" s="2">
        <v>21176000</v>
      </c>
      <c r="N146" s="2">
        <v>21881000</v>
      </c>
      <c r="O146" s="2">
        <v>20035000</v>
      </c>
      <c r="P146" s="2">
        <v>20075000</v>
      </c>
      <c r="Q146" s="2">
        <v>20454000</v>
      </c>
      <c r="R146" s="2">
        <v>21405000</v>
      </c>
      <c r="S146" s="2">
        <v>23691000</v>
      </c>
      <c r="T146" s="2">
        <v>27346000</v>
      </c>
      <c r="U146" s="2">
        <v>23089000</v>
      </c>
      <c r="V146" s="2">
        <v>24967000</v>
      </c>
      <c r="W146" s="2">
        <v>15452000</v>
      </c>
      <c r="X146" s="2">
        <v>15583000</v>
      </c>
      <c r="Y146" s="2">
        <v>19922000</v>
      </c>
      <c r="Z146" s="2">
        <v>31893000</v>
      </c>
      <c r="AA146" s="2">
        <v>33110000</v>
      </c>
      <c r="AB146" s="2">
        <v>32844000</v>
      </c>
      <c r="AC146" s="2">
        <v>30752467</v>
      </c>
      <c r="AD146" s="2">
        <v>24117988</v>
      </c>
      <c r="AE146" s="2">
        <v>22266957</v>
      </c>
      <c r="AF146" s="2">
        <v>26566204</v>
      </c>
      <c r="AG146" s="2">
        <v>20018324</v>
      </c>
      <c r="AH146" s="2">
        <v>19232399</v>
      </c>
    </row>
    <row r="147" spans="1:34" x14ac:dyDescent="0.2">
      <c r="A147" t="s">
        <v>52</v>
      </c>
      <c r="B147" t="s">
        <v>74</v>
      </c>
      <c r="C147" t="s">
        <v>70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511000</v>
      </c>
      <c r="L147" s="2">
        <v>682000</v>
      </c>
      <c r="M147" s="2">
        <v>726000</v>
      </c>
      <c r="N147" s="2">
        <v>163000</v>
      </c>
      <c r="O147" s="2">
        <v>637000</v>
      </c>
      <c r="P147" s="2">
        <v>800000</v>
      </c>
      <c r="Q147" s="2">
        <v>1226000</v>
      </c>
      <c r="R147" s="2">
        <v>1001000</v>
      </c>
      <c r="S147" s="2">
        <v>874000</v>
      </c>
      <c r="T147" s="2">
        <v>1045000</v>
      </c>
      <c r="U147" s="2">
        <v>0</v>
      </c>
      <c r="V147" s="2">
        <v>554000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</row>
    <row r="148" spans="1:34" x14ac:dyDescent="0.2">
      <c r="A148" t="s">
        <v>52</v>
      </c>
      <c r="B148" t="s">
        <v>74</v>
      </c>
      <c r="C148" t="s">
        <v>68</v>
      </c>
      <c r="D148" s="2">
        <v>0</v>
      </c>
      <c r="E148" s="2">
        <v>0</v>
      </c>
      <c r="F148" s="2">
        <v>0</v>
      </c>
      <c r="G148" s="2">
        <v>1052000</v>
      </c>
      <c r="H148" s="2">
        <v>0</v>
      </c>
      <c r="I148" s="2">
        <v>336000</v>
      </c>
      <c r="J148" s="2">
        <v>681000</v>
      </c>
      <c r="K148" s="2">
        <v>640000</v>
      </c>
      <c r="L148" s="2">
        <v>802000</v>
      </c>
      <c r="M148" s="2">
        <v>727000</v>
      </c>
      <c r="N148" s="2">
        <v>629000</v>
      </c>
      <c r="O148" s="2">
        <v>590000</v>
      </c>
      <c r="P148" s="2">
        <v>588000</v>
      </c>
      <c r="Q148" s="2">
        <v>931000</v>
      </c>
      <c r="R148" s="2">
        <v>853000</v>
      </c>
      <c r="S148" s="2">
        <v>983000</v>
      </c>
      <c r="T148" s="2">
        <v>884000</v>
      </c>
      <c r="U148" s="2">
        <v>641000</v>
      </c>
      <c r="V148" s="2">
        <v>779000</v>
      </c>
      <c r="W148" s="2">
        <v>202000</v>
      </c>
      <c r="X148" s="2">
        <v>0</v>
      </c>
      <c r="Y148" s="2">
        <v>60000</v>
      </c>
      <c r="Z148" s="2">
        <v>1005000</v>
      </c>
      <c r="AA148" s="2">
        <v>1029000</v>
      </c>
      <c r="AB148" s="2">
        <v>686000</v>
      </c>
      <c r="AC148" s="2">
        <v>66000</v>
      </c>
      <c r="AD148" s="2">
        <v>957000</v>
      </c>
      <c r="AE148" s="2">
        <v>895000</v>
      </c>
      <c r="AF148" s="2">
        <v>1410155</v>
      </c>
      <c r="AG148" s="2">
        <v>1376820</v>
      </c>
      <c r="AH148" s="2">
        <v>1484123</v>
      </c>
    </row>
    <row r="149" spans="1:34" x14ac:dyDescent="0.2">
      <c r="A149" t="s">
        <v>52</v>
      </c>
      <c r="B149" t="s">
        <v>107</v>
      </c>
      <c r="D149" s="2">
        <v>0</v>
      </c>
      <c r="E149" s="2">
        <v>0</v>
      </c>
      <c r="F149" s="2">
        <v>0</v>
      </c>
      <c r="G149" s="2">
        <v>1052000</v>
      </c>
      <c r="H149" s="2">
        <v>0</v>
      </c>
      <c r="I149" s="2">
        <v>336000</v>
      </c>
      <c r="J149" s="2">
        <v>681000</v>
      </c>
      <c r="K149" s="2">
        <v>1151000</v>
      </c>
      <c r="L149" s="2">
        <v>1484000</v>
      </c>
      <c r="M149" s="2">
        <v>1453000</v>
      </c>
      <c r="N149" s="2">
        <v>792000</v>
      </c>
      <c r="O149" s="2">
        <v>1227000</v>
      </c>
      <c r="P149" s="2">
        <v>1388000</v>
      </c>
      <c r="Q149" s="2">
        <v>2157000</v>
      </c>
      <c r="R149" s="2">
        <v>1854000</v>
      </c>
      <c r="S149" s="2">
        <v>1857000</v>
      </c>
      <c r="T149" s="2">
        <v>1929000</v>
      </c>
      <c r="U149" s="2">
        <v>641000</v>
      </c>
      <c r="V149" s="2">
        <v>1333000</v>
      </c>
      <c r="W149" s="2">
        <v>202000</v>
      </c>
      <c r="X149" s="2">
        <v>0</v>
      </c>
      <c r="Y149" s="2">
        <v>60000</v>
      </c>
      <c r="Z149" s="2">
        <v>1005000</v>
      </c>
      <c r="AA149" s="2">
        <v>1029000</v>
      </c>
      <c r="AB149" s="2">
        <v>686000</v>
      </c>
      <c r="AC149" s="2">
        <v>66000</v>
      </c>
      <c r="AD149" s="2">
        <v>957000</v>
      </c>
      <c r="AE149" s="2">
        <v>895000</v>
      </c>
      <c r="AF149" s="2">
        <v>1410155</v>
      </c>
      <c r="AG149" s="2">
        <v>1376820</v>
      </c>
      <c r="AH149" s="2">
        <v>1484123</v>
      </c>
    </row>
    <row r="150" spans="1:34" x14ac:dyDescent="0.2">
      <c r="A150" t="s">
        <v>52</v>
      </c>
      <c r="B150" t="s">
        <v>75</v>
      </c>
      <c r="C150" t="s">
        <v>38</v>
      </c>
      <c r="D150" s="2">
        <v>0</v>
      </c>
      <c r="E150" s="2">
        <v>0</v>
      </c>
      <c r="F150" s="2">
        <v>0</v>
      </c>
      <c r="G150" s="2">
        <v>123000</v>
      </c>
      <c r="H150" s="2">
        <v>151000</v>
      </c>
      <c r="I150" s="2">
        <v>119000</v>
      </c>
      <c r="J150" s="2">
        <v>84000</v>
      </c>
      <c r="K150" s="2">
        <v>65000</v>
      </c>
      <c r="L150" s="2">
        <v>106000</v>
      </c>
      <c r="M150" s="2">
        <v>78000</v>
      </c>
      <c r="N150" s="2">
        <v>64000</v>
      </c>
      <c r="O150" s="2">
        <v>61000</v>
      </c>
      <c r="P150" s="2">
        <v>86000</v>
      </c>
      <c r="Q150" s="2">
        <v>57000</v>
      </c>
      <c r="R150" s="2">
        <v>80000</v>
      </c>
      <c r="S150" s="2">
        <v>63000</v>
      </c>
      <c r="T150" s="2">
        <v>45000</v>
      </c>
      <c r="U150" s="2">
        <v>20000</v>
      </c>
      <c r="V150" s="2">
        <v>29000</v>
      </c>
      <c r="W150" s="2">
        <v>129000</v>
      </c>
      <c r="X150" s="2">
        <v>137000</v>
      </c>
      <c r="Y150" s="2">
        <v>44000</v>
      </c>
      <c r="Z150" s="2">
        <v>75000</v>
      </c>
      <c r="AA150" s="2">
        <v>182000</v>
      </c>
      <c r="AB150" s="2">
        <v>520000</v>
      </c>
      <c r="AC150" s="2">
        <v>208000</v>
      </c>
      <c r="AD150" s="2">
        <v>506000</v>
      </c>
      <c r="AE150" s="2">
        <v>374000</v>
      </c>
      <c r="AF150" s="2">
        <v>609416</v>
      </c>
      <c r="AG150" s="2">
        <v>1021366</v>
      </c>
      <c r="AH150" s="2">
        <v>1864577</v>
      </c>
    </row>
    <row r="151" spans="1:34" x14ac:dyDescent="0.2">
      <c r="A151" t="s">
        <v>52</v>
      </c>
      <c r="B151" t="s">
        <v>75</v>
      </c>
      <c r="C151" t="s">
        <v>43</v>
      </c>
      <c r="D151" s="2">
        <v>0</v>
      </c>
      <c r="E151" s="2">
        <v>0</v>
      </c>
      <c r="F151" s="2">
        <v>0</v>
      </c>
      <c r="G151" s="2">
        <v>4425000</v>
      </c>
      <c r="H151" s="2">
        <v>4412000</v>
      </c>
      <c r="I151" s="2">
        <v>3901000</v>
      </c>
      <c r="J151" s="2">
        <v>4036000</v>
      </c>
      <c r="K151" s="2">
        <v>4141000</v>
      </c>
      <c r="L151" s="2">
        <v>3018000</v>
      </c>
      <c r="M151" s="2">
        <v>1953000</v>
      </c>
      <c r="N151" s="2">
        <v>2006000</v>
      </c>
      <c r="O151" s="2">
        <v>1316000</v>
      </c>
      <c r="P151" s="2">
        <v>1871000</v>
      </c>
      <c r="Q151" s="2">
        <v>2761000</v>
      </c>
      <c r="R151" s="2">
        <v>3156000</v>
      </c>
      <c r="S151" s="2">
        <v>2265000</v>
      </c>
      <c r="T151" s="2">
        <v>2547000</v>
      </c>
      <c r="U151" s="2">
        <v>4889000</v>
      </c>
      <c r="V151" s="2">
        <v>5576000</v>
      </c>
      <c r="W151" s="2">
        <v>5616000</v>
      </c>
      <c r="X151" s="2">
        <v>5331000</v>
      </c>
      <c r="Y151" s="2">
        <v>5136000</v>
      </c>
      <c r="Z151" s="2">
        <v>6048000</v>
      </c>
      <c r="AA151" s="2">
        <v>5452000</v>
      </c>
      <c r="AB151" s="2">
        <v>9204000</v>
      </c>
      <c r="AC151" s="2">
        <v>10659000</v>
      </c>
      <c r="AD151" s="2">
        <v>8754000</v>
      </c>
      <c r="AE151" s="2">
        <v>7341000</v>
      </c>
      <c r="AF151" s="2">
        <v>7054630</v>
      </c>
      <c r="AG151" s="2">
        <v>10085712</v>
      </c>
      <c r="AH151" s="2">
        <v>11235208</v>
      </c>
    </row>
    <row r="152" spans="1:34" x14ac:dyDescent="0.2">
      <c r="A152" t="s">
        <v>52</v>
      </c>
      <c r="B152" t="s">
        <v>75</v>
      </c>
      <c r="C152" t="s">
        <v>48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14000</v>
      </c>
      <c r="AD152" s="2">
        <v>1033000</v>
      </c>
      <c r="AE152" s="2">
        <v>1536000</v>
      </c>
      <c r="AF152" s="2">
        <v>1615224</v>
      </c>
      <c r="AG152" s="2">
        <v>2280449</v>
      </c>
      <c r="AH152" s="2">
        <v>2158740</v>
      </c>
    </row>
    <row r="153" spans="1:34" x14ac:dyDescent="0.2">
      <c r="A153" t="s">
        <v>52</v>
      </c>
      <c r="B153" t="s">
        <v>75</v>
      </c>
      <c r="C153" t="s">
        <v>55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7000</v>
      </c>
      <c r="N153" s="2">
        <v>3000</v>
      </c>
      <c r="O153" s="2">
        <v>2000</v>
      </c>
      <c r="P153" s="2">
        <v>1000</v>
      </c>
      <c r="Q153" s="2">
        <v>0</v>
      </c>
      <c r="R153" s="2">
        <v>8000</v>
      </c>
      <c r="S153" s="2">
        <v>0</v>
      </c>
      <c r="T153" s="2">
        <v>4000</v>
      </c>
      <c r="U153" s="2">
        <v>0</v>
      </c>
      <c r="V153" s="2">
        <v>31000</v>
      </c>
      <c r="W153" s="2">
        <v>62000</v>
      </c>
      <c r="X153" s="2">
        <v>82000</v>
      </c>
      <c r="Y153" s="2">
        <v>26000</v>
      </c>
      <c r="Z153" s="2">
        <v>2000</v>
      </c>
      <c r="AA153" s="2">
        <v>122000</v>
      </c>
      <c r="AB153" s="2">
        <v>6000</v>
      </c>
      <c r="AC153" s="2">
        <v>0</v>
      </c>
      <c r="AD153" s="2">
        <v>3000</v>
      </c>
      <c r="AE153" s="2">
        <v>0</v>
      </c>
      <c r="AF153" s="2">
        <v>27992</v>
      </c>
      <c r="AG153" s="2">
        <v>26798</v>
      </c>
      <c r="AH153" s="2">
        <v>92552</v>
      </c>
    </row>
    <row r="154" spans="1:34" x14ac:dyDescent="0.2">
      <c r="A154" t="s">
        <v>52</v>
      </c>
      <c r="B154" t="s">
        <v>75</v>
      </c>
      <c r="C154" t="s">
        <v>58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425000</v>
      </c>
      <c r="O154" s="2">
        <v>1700000</v>
      </c>
      <c r="P154" s="2">
        <v>1123000</v>
      </c>
      <c r="Q154" s="2">
        <v>10000</v>
      </c>
      <c r="R154" s="2">
        <v>214000</v>
      </c>
      <c r="S154" s="2">
        <v>817000</v>
      </c>
      <c r="T154" s="2">
        <v>264000</v>
      </c>
      <c r="U154" s="2">
        <v>2211000</v>
      </c>
      <c r="V154" s="2">
        <v>2065000</v>
      </c>
      <c r="W154" s="2">
        <v>1394000</v>
      </c>
      <c r="X154" s="2">
        <v>760000</v>
      </c>
      <c r="Y154" s="2">
        <v>1514000</v>
      </c>
      <c r="Z154" s="2">
        <v>2673000</v>
      </c>
      <c r="AA154" s="2">
        <v>1016000</v>
      </c>
      <c r="AB154" s="2">
        <v>3092000</v>
      </c>
      <c r="AC154" s="2">
        <v>3512000</v>
      </c>
      <c r="AD154" s="2">
        <v>2764000</v>
      </c>
      <c r="AE154" s="2">
        <v>3125000</v>
      </c>
      <c r="AF154" s="2">
        <v>3098387</v>
      </c>
      <c r="AG154" s="2">
        <v>3077182</v>
      </c>
      <c r="AH154" s="2">
        <v>3788919</v>
      </c>
    </row>
    <row r="155" spans="1:34" x14ac:dyDescent="0.2">
      <c r="A155" t="s">
        <v>52</v>
      </c>
      <c r="B155" t="s">
        <v>108</v>
      </c>
      <c r="D155" s="2">
        <v>0</v>
      </c>
      <c r="E155" s="2">
        <v>0</v>
      </c>
      <c r="F155" s="2">
        <v>0</v>
      </c>
      <c r="G155" s="2">
        <v>4548000</v>
      </c>
      <c r="H155" s="2">
        <v>4563000</v>
      </c>
      <c r="I155" s="2">
        <v>4020000</v>
      </c>
      <c r="J155" s="2">
        <v>4120000</v>
      </c>
      <c r="K155" s="2">
        <v>4206000</v>
      </c>
      <c r="L155" s="2">
        <v>3124000</v>
      </c>
      <c r="M155" s="2">
        <v>2038000</v>
      </c>
      <c r="N155" s="2">
        <v>2498000</v>
      </c>
      <c r="O155" s="2">
        <v>3079000</v>
      </c>
      <c r="P155" s="2">
        <v>3081000</v>
      </c>
      <c r="Q155" s="2">
        <v>2828000</v>
      </c>
      <c r="R155" s="2">
        <v>3458000</v>
      </c>
      <c r="S155" s="2">
        <v>3145000</v>
      </c>
      <c r="T155" s="2">
        <v>2860000</v>
      </c>
      <c r="U155" s="2">
        <v>7120000</v>
      </c>
      <c r="V155" s="2">
        <v>7701000</v>
      </c>
      <c r="W155" s="2">
        <v>7201000</v>
      </c>
      <c r="X155" s="2">
        <v>6310000</v>
      </c>
      <c r="Y155" s="2">
        <v>6720000</v>
      </c>
      <c r="Z155" s="2">
        <v>8798000</v>
      </c>
      <c r="AA155" s="2">
        <v>6772000</v>
      </c>
      <c r="AB155" s="2">
        <v>12822000</v>
      </c>
      <c r="AC155" s="2">
        <v>14393000</v>
      </c>
      <c r="AD155" s="2">
        <v>13060000</v>
      </c>
      <c r="AE155" s="2">
        <v>12376000</v>
      </c>
      <c r="AF155" s="2">
        <v>12405649</v>
      </c>
      <c r="AG155" s="2">
        <v>16491507</v>
      </c>
      <c r="AH155" s="2">
        <v>19139996</v>
      </c>
    </row>
    <row r="156" spans="1:34" x14ac:dyDescent="0.2">
      <c r="A156" t="s">
        <v>127</v>
      </c>
      <c r="D156" s="2">
        <v>0</v>
      </c>
      <c r="E156" s="2">
        <v>0</v>
      </c>
      <c r="F156" s="2">
        <v>0</v>
      </c>
      <c r="G156" s="2">
        <v>5600000</v>
      </c>
      <c r="H156" s="2">
        <v>4563000</v>
      </c>
      <c r="I156" s="2">
        <v>4356000</v>
      </c>
      <c r="J156" s="2">
        <v>4801000</v>
      </c>
      <c r="K156" s="2">
        <v>5357000</v>
      </c>
      <c r="L156" s="2">
        <v>4608000</v>
      </c>
      <c r="M156" s="2">
        <v>3491000</v>
      </c>
      <c r="N156" s="2">
        <v>3290000</v>
      </c>
      <c r="O156" s="2">
        <v>4306000</v>
      </c>
      <c r="P156" s="2">
        <v>4469000</v>
      </c>
      <c r="Q156" s="2">
        <v>4985000</v>
      </c>
      <c r="R156" s="2">
        <v>5312000</v>
      </c>
      <c r="S156" s="2">
        <v>5002000</v>
      </c>
      <c r="T156" s="2">
        <v>4789000</v>
      </c>
      <c r="U156" s="2">
        <v>7761000</v>
      </c>
      <c r="V156" s="2">
        <v>9034000</v>
      </c>
      <c r="W156" s="2">
        <v>7403000</v>
      </c>
      <c r="X156" s="2">
        <v>6310000</v>
      </c>
      <c r="Y156" s="2">
        <v>6780000</v>
      </c>
      <c r="Z156" s="2">
        <v>9803000</v>
      </c>
      <c r="AA156" s="2">
        <v>7801000</v>
      </c>
      <c r="AB156" s="2">
        <v>13508000</v>
      </c>
      <c r="AC156" s="2">
        <v>14459000</v>
      </c>
      <c r="AD156" s="2">
        <v>14017000</v>
      </c>
      <c r="AE156" s="2">
        <v>13271000</v>
      </c>
      <c r="AF156" s="2">
        <v>13815804</v>
      </c>
      <c r="AG156" s="2">
        <v>17868327</v>
      </c>
      <c r="AH156" s="2">
        <v>20624119</v>
      </c>
    </row>
    <row r="157" spans="1:34" x14ac:dyDescent="0.2">
      <c r="A157" t="s">
        <v>53</v>
      </c>
      <c r="B157" t="s">
        <v>75</v>
      </c>
      <c r="C157" t="s">
        <v>57</v>
      </c>
      <c r="D157" s="2">
        <v>1733000</v>
      </c>
      <c r="E157" s="2">
        <v>1712000</v>
      </c>
      <c r="F157" s="2">
        <v>2538000</v>
      </c>
      <c r="G157" s="2">
        <v>2077000</v>
      </c>
      <c r="H157" s="2">
        <v>2257000</v>
      </c>
      <c r="I157" s="2">
        <v>2655000</v>
      </c>
      <c r="J157" s="2">
        <v>4116000</v>
      </c>
      <c r="K157" s="2">
        <v>5376000</v>
      </c>
      <c r="L157" s="2">
        <v>3974000</v>
      </c>
      <c r="M157" s="2">
        <v>3628000</v>
      </c>
      <c r="N157" s="2">
        <v>4698000</v>
      </c>
      <c r="O157" s="2">
        <v>3741000</v>
      </c>
      <c r="P157" s="2">
        <v>5329000</v>
      </c>
      <c r="Q157" s="2">
        <v>5898000</v>
      </c>
      <c r="R157" s="2">
        <v>8612000</v>
      </c>
      <c r="S157" s="2">
        <v>9626000</v>
      </c>
      <c r="T157" s="2">
        <v>8624000</v>
      </c>
      <c r="U157" s="2">
        <v>9641000</v>
      </c>
      <c r="V157" s="2">
        <v>10744000</v>
      </c>
      <c r="W157" s="2">
        <v>7598000</v>
      </c>
      <c r="X157" s="2">
        <v>5814000</v>
      </c>
      <c r="Y157" s="2">
        <v>6742000</v>
      </c>
      <c r="Z157" s="2">
        <v>10766000</v>
      </c>
      <c r="AA157" s="2">
        <v>8100000</v>
      </c>
      <c r="AB157" s="2">
        <v>7247000</v>
      </c>
      <c r="AC157" s="2">
        <v>8077000</v>
      </c>
      <c r="AD157" s="2">
        <v>4616000</v>
      </c>
      <c r="AE157" s="2">
        <v>5505732</v>
      </c>
      <c r="AF157" s="2">
        <v>5667568</v>
      </c>
      <c r="AG157" s="2">
        <v>8099208</v>
      </c>
      <c r="AH157" s="2">
        <v>7553113</v>
      </c>
    </row>
    <row r="158" spans="1:34" x14ac:dyDescent="0.2">
      <c r="A158" t="s">
        <v>53</v>
      </c>
      <c r="B158" t="s">
        <v>108</v>
      </c>
      <c r="D158" s="2">
        <v>1733000</v>
      </c>
      <c r="E158" s="2">
        <v>1712000</v>
      </c>
      <c r="F158" s="2">
        <v>2538000</v>
      </c>
      <c r="G158" s="2">
        <v>2077000</v>
      </c>
      <c r="H158" s="2">
        <v>2257000</v>
      </c>
      <c r="I158" s="2">
        <v>2655000</v>
      </c>
      <c r="J158" s="2">
        <v>4116000</v>
      </c>
      <c r="K158" s="2">
        <v>5376000</v>
      </c>
      <c r="L158" s="2">
        <v>3974000</v>
      </c>
      <c r="M158" s="2">
        <v>3628000</v>
      </c>
      <c r="N158" s="2">
        <v>4698000</v>
      </c>
      <c r="O158" s="2">
        <v>3741000</v>
      </c>
      <c r="P158" s="2">
        <v>5329000</v>
      </c>
      <c r="Q158" s="2">
        <v>5898000</v>
      </c>
      <c r="R158" s="2">
        <v>8612000</v>
      </c>
      <c r="S158" s="2">
        <v>9626000</v>
      </c>
      <c r="T158" s="2">
        <v>8624000</v>
      </c>
      <c r="U158" s="2">
        <v>9641000</v>
      </c>
      <c r="V158" s="2">
        <v>10744000</v>
      </c>
      <c r="W158" s="2">
        <v>7598000</v>
      </c>
      <c r="X158" s="2">
        <v>5814000</v>
      </c>
      <c r="Y158" s="2">
        <v>6742000</v>
      </c>
      <c r="Z158" s="2">
        <v>10766000</v>
      </c>
      <c r="AA158" s="2">
        <v>8100000</v>
      </c>
      <c r="AB158" s="2">
        <v>7247000</v>
      </c>
      <c r="AC158" s="2">
        <v>8077000</v>
      </c>
      <c r="AD158" s="2">
        <v>4616000</v>
      </c>
      <c r="AE158" s="2">
        <v>5505732</v>
      </c>
      <c r="AF158" s="2">
        <v>5667568</v>
      </c>
      <c r="AG158" s="2">
        <v>8099208</v>
      </c>
      <c r="AH158" s="2">
        <v>7553113</v>
      </c>
    </row>
    <row r="159" spans="1:34" x14ac:dyDescent="0.2">
      <c r="A159" t="s">
        <v>128</v>
      </c>
      <c r="D159" s="2">
        <v>1733000</v>
      </c>
      <c r="E159" s="2">
        <v>1712000</v>
      </c>
      <c r="F159" s="2">
        <v>2538000</v>
      </c>
      <c r="G159" s="2">
        <v>2077000</v>
      </c>
      <c r="H159" s="2">
        <v>2257000</v>
      </c>
      <c r="I159" s="2">
        <v>2655000</v>
      </c>
      <c r="J159" s="2">
        <v>4116000</v>
      </c>
      <c r="K159" s="2">
        <v>5376000</v>
      </c>
      <c r="L159" s="2">
        <v>3974000</v>
      </c>
      <c r="M159" s="2">
        <v>3628000</v>
      </c>
      <c r="N159" s="2">
        <v>4698000</v>
      </c>
      <c r="O159" s="2">
        <v>3741000</v>
      </c>
      <c r="P159" s="2">
        <v>5329000</v>
      </c>
      <c r="Q159" s="2">
        <v>5898000</v>
      </c>
      <c r="R159" s="2">
        <v>8612000</v>
      </c>
      <c r="S159" s="2">
        <v>9626000</v>
      </c>
      <c r="T159" s="2">
        <v>8624000</v>
      </c>
      <c r="U159" s="2">
        <v>9641000</v>
      </c>
      <c r="V159" s="2">
        <v>10744000</v>
      </c>
      <c r="W159" s="2">
        <v>7598000</v>
      </c>
      <c r="X159" s="2">
        <v>5814000</v>
      </c>
      <c r="Y159" s="2">
        <v>6742000</v>
      </c>
      <c r="Z159" s="2">
        <v>10766000</v>
      </c>
      <c r="AA159" s="2">
        <v>8100000</v>
      </c>
      <c r="AB159" s="2">
        <v>7247000</v>
      </c>
      <c r="AC159" s="2">
        <v>8077000</v>
      </c>
      <c r="AD159" s="2">
        <v>4616000</v>
      </c>
      <c r="AE159" s="2">
        <v>5505732</v>
      </c>
      <c r="AF159" s="2">
        <v>5667568</v>
      </c>
      <c r="AG159" s="2">
        <v>8099208</v>
      </c>
      <c r="AH159" s="2">
        <v>7553113</v>
      </c>
    </row>
    <row r="160" spans="1:34" x14ac:dyDescent="0.2">
      <c r="A160" t="s">
        <v>54</v>
      </c>
      <c r="B160" t="s">
        <v>74</v>
      </c>
      <c r="C160" t="s">
        <v>63</v>
      </c>
      <c r="D160" s="2">
        <v>0</v>
      </c>
      <c r="E160" s="2">
        <v>0</v>
      </c>
      <c r="F160" s="2">
        <v>0</v>
      </c>
      <c r="G160" s="2">
        <v>10000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</row>
    <row r="161" spans="1:34" x14ac:dyDescent="0.2">
      <c r="A161" t="s">
        <v>54</v>
      </c>
      <c r="B161" t="s">
        <v>74</v>
      </c>
      <c r="C161" t="s">
        <v>71</v>
      </c>
      <c r="D161" s="2">
        <v>0</v>
      </c>
      <c r="E161" s="2">
        <v>0</v>
      </c>
      <c r="F161" s="2">
        <v>644000</v>
      </c>
      <c r="G161" s="2">
        <v>841000</v>
      </c>
      <c r="H161" s="2">
        <v>0</v>
      </c>
      <c r="I161" s="2">
        <v>0</v>
      </c>
      <c r="J161" s="2">
        <v>0</v>
      </c>
      <c r="K161" s="2">
        <v>27000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131000</v>
      </c>
      <c r="R161" s="2">
        <v>424000</v>
      </c>
      <c r="S161" s="2">
        <v>14000</v>
      </c>
      <c r="T161" s="2">
        <v>0</v>
      </c>
      <c r="U161" s="2">
        <v>315000</v>
      </c>
      <c r="V161" s="2">
        <v>774000</v>
      </c>
      <c r="W161" s="2">
        <v>412000</v>
      </c>
      <c r="X161" s="2">
        <v>370000</v>
      </c>
      <c r="Y161" s="2">
        <v>529000</v>
      </c>
      <c r="Z161" s="2">
        <v>595000</v>
      </c>
      <c r="AA161" s="2">
        <v>83000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</row>
    <row r="162" spans="1:34" x14ac:dyDescent="0.2">
      <c r="A162" t="s">
        <v>54</v>
      </c>
      <c r="B162" t="s">
        <v>74</v>
      </c>
      <c r="C162" t="s">
        <v>60</v>
      </c>
      <c r="D162" s="2">
        <v>0</v>
      </c>
      <c r="E162" s="2">
        <v>0</v>
      </c>
      <c r="F162" s="2">
        <v>0</v>
      </c>
      <c r="G162" s="2">
        <v>240000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</row>
    <row r="163" spans="1:34" x14ac:dyDescent="0.2">
      <c r="A163" t="s">
        <v>54</v>
      </c>
      <c r="B163" t="s">
        <v>74</v>
      </c>
      <c r="C163" t="s">
        <v>65</v>
      </c>
      <c r="D163" s="2">
        <v>0</v>
      </c>
      <c r="E163" s="2">
        <v>0</v>
      </c>
      <c r="F163" s="2">
        <v>263000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</row>
    <row r="164" spans="1:34" x14ac:dyDescent="0.2">
      <c r="A164" t="s">
        <v>54</v>
      </c>
      <c r="B164" t="s">
        <v>74</v>
      </c>
      <c r="C164" t="s">
        <v>61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576000</v>
      </c>
      <c r="L164" s="2">
        <v>638000</v>
      </c>
      <c r="M164" s="2">
        <v>879000</v>
      </c>
      <c r="N164" s="2">
        <v>467000</v>
      </c>
      <c r="O164" s="2">
        <v>285000</v>
      </c>
      <c r="P164" s="2">
        <v>80000</v>
      </c>
      <c r="Q164" s="2">
        <v>35000</v>
      </c>
      <c r="R164" s="2">
        <v>256000</v>
      </c>
      <c r="S164" s="2">
        <v>306000</v>
      </c>
      <c r="T164" s="2">
        <v>30000</v>
      </c>
      <c r="U164" s="2">
        <v>3000</v>
      </c>
      <c r="V164" s="2">
        <v>10000</v>
      </c>
      <c r="W164" s="2">
        <v>38000</v>
      </c>
      <c r="X164" s="2">
        <v>82000</v>
      </c>
      <c r="Y164" s="2">
        <v>49000</v>
      </c>
      <c r="Z164" s="2">
        <v>67000</v>
      </c>
      <c r="AA164" s="2">
        <v>669000</v>
      </c>
      <c r="AB164" s="2">
        <v>542000</v>
      </c>
      <c r="AC164" s="2">
        <v>447000</v>
      </c>
      <c r="AD164" s="2">
        <v>1286000</v>
      </c>
      <c r="AE164" s="2">
        <v>768672</v>
      </c>
      <c r="AF164" s="2">
        <v>692793</v>
      </c>
      <c r="AG164" s="2">
        <v>1569042</v>
      </c>
      <c r="AH164" s="2">
        <v>2695808</v>
      </c>
    </row>
    <row r="165" spans="1:34" x14ac:dyDescent="0.2">
      <c r="A165" t="s">
        <v>54</v>
      </c>
      <c r="B165" t="s">
        <v>74</v>
      </c>
      <c r="C165" t="s">
        <v>59</v>
      </c>
      <c r="D165" s="2">
        <v>0</v>
      </c>
      <c r="E165" s="2">
        <v>0</v>
      </c>
      <c r="F165" s="2">
        <v>48000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6000</v>
      </c>
      <c r="U165" s="2">
        <v>125000</v>
      </c>
      <c r="V165" s="2">
        <v>2000</v>
      </c>
      <c r="W165" s="2">
        <v>62000</v>
      </c>
      <c r="X165" s="2">
        <v>217000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57148</v>
      </c>
      <c r="AG165" s="2">
        <v>149333</v>
      </c>
      <c r="AH165" s="2">
        <v>403731</v>
      </c>
    </row>
    <row r="166" spans="1:34" x14ac:dyDescent="0.2">
      <c r="A166" t="s">
        <v>54</v>
      </c>
      <c r="B166" t="s">
        <v>74</v>
      </c>
      <c r="C166" t="s">
        <v>68</v>
      </c>
      <c r="D166" s="2">
        <v>0</v>
      </c>
      <c r="E166" s="2">
        <v>0</v>
      </c>
      <c r="F166" s="2">
        <v>1751000</v>
      </c>
      <c r="G166" s="2">
        <v>552000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30000</v>
      </c>
      <c r="T166" s="2">
        <v>45000</v>
      </c>
      <c r="U166" s="2">
        <v>341000</v>
      </c>
      <c r="V166" s="2">
        <v>13000</v>
      </c>
      <c r="W166" s="2">
        <v>33000</v>
      </c>
      <c r="X166" s="2">
        <v>2000</v>
      </c>
      <c r="Y166" s="2">
        <v>84000</v>
      </c>
      <c r="Z166" s="2">
        <v>524000</v>
      </c>
      <c r="AA166" s="2">
        <v>64000</v>
      </c>
      <c r="AB166" s="2">
        <v>122000</v>
      </c>
      <c r="AC166" s="2">
        <v>172000</v>
      </c>
      <c r="AD166" s="2">
        <v>29000</v>
      </c>
      <c r="AE166" s="2">
        <v>473077</v>
      </c>
      <c r="AF166" s="2">
        <v>73315</v>
      </c>
      <c r="AG166" s="2">
        <v>501061</v>
      </c>
      <c r="AH166" s="2">
        <v>583848</v>
      </c>
    </row>
    <row r="167" spans="1:34" x14ac:dyDescent="0.2">
      <c r="A167" t="s">
        <v>54</v>
      </c>
      <c r="B167" t="s">
        <v>107</v>
      </c>
      <c r="D167" s="2">
        <v>0</v>
      </c>
      <c r="E167" s="2">
        <v>0</v>
      </c>
      <c r="F167" s="2">
        <v>2706000</v>
      </c>
      <c r="G167" s="2">
        <v>1643000</v>
      </c>
      <c r="H167" s="2">
        <v>0</v>
      </c>
      <c r="I167" s="2">
        <v>0</v>
      </c>
      <c r="J167" s="2">
        <v>0</v>
      </c>
      <c r="K167" s="2">
        <v>603000</v>
      </c>
      <c r="L167" s="2">
        <v>638000</v>
      </c>
      <c r="M167" s="2">
        <v>879000</v>
      </c>
      <c r="N167" s="2">
        <v>467000</v>
      </c>
      <c r="O167" s="2">
        <v>285000</v>
      </c>
      <c r="P167" s="2">
        <v>80000</v>
      </c>
      <c r="Q167" s="2">
        <v>166000</v>
      </c>
      <c r="R167" s="2">
        <v>680000</v>
      </c>
      <c r="S167" s="2">
        <v>350000</v>
      </c>
      <c r="T167" s="2">
        <v>81000</v>
      </c>
      <c r="U167" s="2">
        <v>784000</v>
      </c>
      <c r="V167" s="2">
        <v>799000</v>
      </c>
      <c r="W167" s="2">
        <v>545000</v>
      </c>
      <c r="X167" s="2">
        <v>671000</v>
      </c>
      <c r="Y167" s="2">
        <v>662000</v>
      </c>
      <c r="Z167" s="2">
        <v>1186000</v>
      </c>
      <c r="AA167" s="2">
        <v>816000</v>
      </c>
      <c r="AB167" s="2">
        <v>664000</v>
      </c>
      <c r="AC167" s="2">
        <v>619000</v>
      </c>
      <c r="AD167" s="2">
        <v>1315000</v>
      </c>
      <c r="AE167" s="2">
        <v>1241749</v>
      </c>
      <c r="AF167" s="2">
        <v>823256</v>
      </c>
      <c r="AG167" s="2">
        <v>2219436</v>
      </c>
      <c r="AH167" s="2">
        <v>3683387</v>
      </c>
    </row>
    <row r="168" spans="1:34" x14ac:dyDescent="0.2">
      <c r="A168" t="s">
        <v>54</v>
      </c>
      <c r="B168" t="s">
        <v>75</v>
      </c>
      <c r="C168" t="s">
        <v>34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1000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</row>
    <row r="169" spans="1:34" x14ac:dyDescent="0.2">
      <c r="A169" t="s">
        <v>54</v>
      </c>
      <c r="B169" t="s">
        <v>75</v>
      </c>
      <c r="C169" t="s">
        <v>36</v>
      </c>
      <c r="D169" s="2">
        <v>0</v>
      </c>
      <c r="E169" s="2">
        <v>0</v>
      </c>
      <c r="F169" s="2">
        <v>133000</v>
      </c>
      <c r="G169" s="2">
        <v>0</v>
      </c>
      <c r="H169" s="2">
        <v>0</v>
      </c>
      <c r="I169" s="2">
        <v>0</v>
      </c>
      <c r="J169" s="2">
        <v>0</v>
      </c>
      <c r="K169" s="2">
        <v>146000</v>
      </c>
      <c r="L169" s="2">
        <v>0</v>
      </c>
      <c r="M169" s="2">
        <v>222000</v>
      </c>
      <c r="N169" s="2">
        <v>0</v>
      </c>
      <c r="O169" s="2">
        <v>0</v>
      </c>
      <c r="P169" s="2">
        <v>168000</v>
      </c>
      <c r="Q169" s="2">
        <v>682000</v>
      </c>
      <c r="R169" s="2">
        <v>1830000</v>
      </c>
      <c r="S169" s="2">
        <v>1815000</v>
      </c>
      <c r="T169" s="2">
        <v>822000</v>
      </c>
      <c r="U169" s="2">
        <v>66000</v>
      </c>
      <c r="V169" s="2">
        <v>39000</v>
      </c>
      <c r="W169" s="2">
        <v>35000</v>
      </c>
      <c r="X169" s="2">
        <v>28000</v>
      </c>
      <c r="Y169" s="2">
        <v>1861000</v>
      </c>
      <c r="Z169" s="2">
        <v>1330000</v>
      </c>
      <c r="AA169" s="2">
        <v>886000</v>
      </c>
      <c r="AB169" s="2">
        <v>564000</v>
      </c>
      <c r="AC169" s="2">
        <v>875000</v>
      </c>
      <c r="AD169" s="2">
        <v>515000</v>
      </c>
      <c r="AE169" s="2">
        <v>1513682</v>
      </c>
      <c r="AF169" s="2">
        <v>1728989</v>
      </c>
      <c r="AG169" s="2">
        <v>1432929</v>
      </c>
      <c r="AH169" s="2">
        <v>2048373</v>
      </c>
    </row>
    <row r="170" spans="1:34" x14ac:dyDescent="0.2">
      <c r="A170" t="s">
        <v>54</v>
      </c>
      <c r="B170" t="s">
        <v>75</v>
      </c>
      <c r="C170" t="s">
        <v>38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22000</v>
      </c>
      <c r="V170" s="2">
        <v>2000</v>
      </c>
      <c r="W170" s="2">
        <v>26000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</row>
    <row r="171" spans="1:34" x14ac:dyDescent="0.2">
      <c r="A171" t="s">
        <v>54</v>
      </c>
      <c r="B171" t="s">
        <v>75</v>
      </c>
      <c r="C171" t="s">
        <v>43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2000</v>
      </c>
      <c r="W171" s="2">
        <v>6000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</row>
    <row r="172" spans="1:34" x14ac:dyDescent="0.2">
      <c r="A172" t="s">
        <v>54</v>
      </c>
      <c r="B172" t="s">
        <v>75</v>
      </c>
      <c r="C172" t="s">
        <v>44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2000</v>
      </c>
      <c r="N172" s="2">
        <v>0</v>
      </c>
      <c r="O172" s="2">
        <v>388000</v>
      </c>
      <c r="P172" s="2">
        <v>0</v>
      </c>
      <c r="Q172" s="2">
        <v>0</v>
      </c>
      <c r="R172" s="2">
        <v>74000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</row>
    <row r="173" spans="1:34" x14ac:dyDescent="0.2">
      <c r="A173" t="s">
        <v>54</v>
      </c>
      <c r="B173" t="s">
        <v>75</v>
      </c>
      <c r="C173" t="s">
        <v>45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28000</v>
      </c>
      <c r="L173" s="2">
        <v>86000</v>
      </c>
      <c r="M173" s="2">
        <v>0</v>
      </c>
      <c r="N173" s="2">
        <v>307000</v>
      </c>
      <c r="O173" s="2">
        <v>1000</v>
      </c>
      <c r="P173" s="2">
        <v>0</v>
      </c>
      <c r="Q173" s="2">
        <v>0</v>
      </c>
      <c r="R173" s="2">
        <v>0</v>
      </c>
      <c r="S173" s="2">
        <v>156000</v>
      </c>
      <c r="T173" s="2">
        <v>86000</v>
      </c>
      <c r="U173" s="2">
        <v>329000</v>
      </c>
      <c r="V173" s="2">
        <v>72000</v>
      </c>
      <c r="W173" s="2">
        <v>39000</v>
      </c>
      <c r="X173" s="2">
        <v>67000</v>
      </c>
      <c r="Y173" s="2">
        <v>887000</v>
      </c>
      <c r="Z173" s="2">
        <v>1387000</v>
      </c>
      <c r="AA173" s="2">
        <v>1035000</v>
      </c>
      <c r="AB173" s="2">
        <v>1583000</v>
      </c>
      <c r="AC173" s="2">
        <v>2998000</v>
      </c>
      <c r="AD173" s="2">
        <v>2347000</v>
      </c>
      <c r="AE173" s="2">
        <v>2086323</v>
      </c>
      <c r="AF173" s="2">
        <v>1144349</v>
      </c>
      <c r="AG173" s="2">
        <v>1840268</v>
      </c>
      <c r="AH173" s="2">
        <v>2519888</v>
      </c>
    </row>
    <row r="174" spans="1:34" x14ac:dyDescent="0.2">
      <c r="A174" t="s">
        <v>54</v>
      </c>
      <c r="B174" t="s">
        <v>75</v>
      </c>
      <c r="C174" t="s">
        <v>55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93000</v>
      </c>
      <c r="P174" s="2">
        <v>188000</v>
      </c>
      <c r="Q174" s="2">
        <v>114000</v>
      </c>
      <c r="R174" s="2">
        <v>0</v>
      </c>
      <c r="S174" s="2">
        <v>0</v>
      </c>
      <c r="T174" s="2">
        <v>0</v>
      </c>
      <c r="U174" s="2">
        <v>64000</v>
      </c>
      <c r="V174" s="2">
        <v>7000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</row>
    <row r="175" spans="1:34" x14ac:dyDescent="0.2">
      <c r="A175" t="s">
        <v>54</v>
      </c>
      <c r="B175" t="s">
        <v>108</v>
      </c>
      <c r="D175" s="2">
        <v>0</v>
      </c>
      <c r="E175" s="2">
        <v>0</v>
      </c>
      <c r="F175" s="2">
        <v>133000</v>
      </c>
      <c r="G175" s="2">
        <v>0</v>
      </c>
      <c r="H175" s="2">
        <v>0</v>
      </c>
      <c r="I175" s="2">
        <v>0</v>
      </c>
      <c r="J175" s="2">
        <v>0</v>
      </c>
      <c r="K175" s="2">
        <v>174000</v>
      </c>
      <c r="L175" s="2">
        <v>86000</v>
      </c>
      <c r="M175" s="2">
        <v>224000</v>
      </c>
      <c r="N175" s="2">
        <v>307000</v>
      </c>
      <c r="O175" s="2">
        <v>482000</v>
      </c>
      <c r="P175" s="2">
        <v>356000</v>
      </c>
      <c r="Q175" s="2">
        <v>796000</v>
      </c>
      <c r="R175" s="2">
        <v>1904000</v>
      </c>
      <c r="S175" s="2">
        <v>1971000</v>
      </c>
      <c r="T175" s="2">
        <v>908000</v>
      </c>
      <c r="U175" s="2">
        <v>481000</v>
      </c>
      <c r="V175" s="2">
        <v>122000</v>
      </c>
      <c r="W175" s="2">
        <v>106000</v>
      </c>
      <c r="X175" s="2">
        <v>96000</v>
      </c>
      <c r="Y175" s="2">
        <v>2748000</v>
      </c>
      <c r="Z175" s="2">
        <v>2717000</v>
      </c>
      <c r="AA175" s="2">
        <v>1921000</v>
      </c>
      <c r="AB175" s="2">
        <v>2147000</v>
      </c>
      <c r="AC175" s="2">
        <v>3873000</v>
      </c>
      <c r="AD175" s="2">
        <v>2862000</v>
      </c>
      <c r="AE175" s="2">
        <v>3600005</v>
      </c>
      <c r="AF175" s="2">
        <v>2873338</v>
      </c>
      <c r="AG175" s="2">
        <v>3273197</v>
      </c>
      <c r="AH175" s="2">
        <v>4568261</v>
      </c>
    </row>
    <row r="176" spans="1:34" x14ac:dyDescent="0.2">
      <c r="A176" t="s">
        <v>129</v>
      </c>
      <c r="D176" s="2">
        <v>0</v>
      </c>
      <c r="E176" s="2">
        <v>0</v>
      </c>
      <c r="F176" s="2">
        <v>2839000</v>
      </c>
      <c r="G176" s="2">
        <v>1643000</v>
      </c>
      <c r="H176" s="2">
        <v>0</v>
      </c>
      <c r="I176" s="2">
        <v>0</v>
      </c>
      <c r="J176" s="2">
        <v>0</v>
      </c>
      <c r="K176" s="2">
        <v>777000</v>
      </c>
      <c r="L176" s="2">
        <v>724000</v>
      </c>
      <c r="M176" s="2">
        <v>1103000</v>
      </c>
      <c r="N176" s="2">
        <v>774000</v>
      </c>
      <c r="O176" s="2">
        <v>767000</v>
      </c>
      <c r="P176" s="2">
        <v>436000</v>
      </c>
      <c r="Q176" s="2">
        <v>962000</v>
      </c>
      <c r="R176" s="2">
        <v>2584000</v>
      </c>
      <c r="S176" s="2">
        <v>2321000</v>
      </c>
      <c r="T176" s="2">
        <v>989000</v>
      </c>
      <c r="U176" s="2">
        <v>1265000</v>
      </c>
      <c r="V176" s="2">
        <v>921000</v>
      </c>
      <c r="W176" s="2">
        <v>651000</v>
      </c>
      <c r="X176" s="2">
        <v>767000</v>
      </c>
      <c r="Y176" s="2">
        <v>3410000</v>
      </c>
      <c r="Z176" s="2">
        <v>3903000</v>
      </c>
      <c r="AA176" s="2">
        <v>2737000</v>
      </c>
      <c r="AB176" s="2">
        <v>2811000</v>
      </c>
      <c r="AC176" s="2">
        <v>4492000</v>
      </c>
      <c r="AD176" s="2">
        <v>4177000</v>
      </c>
      <c r="AE176" s="2">
        <v>4841754</v>
      </c>
      <c r="AF176" s="2">
        <v>3696594</v>
      </c>
      <c r="AG176" s="2">
        <v>5492633</v>
      </c>
      <c r="AH176" s="2">
        <v>8251648</v>
      </c>
    </row>
    <row r="177" spans="1:34" x14ac:dyDescent="0.2">
      <c r="A177" t="s">
        <v>55</v>
      </c>
      <c r="B177" t="s">
        <v>74</v>
      </c>
      <c r="C177" t="s">
        <v>68</v>
      </c>
      <c r="D177" s="2">
        <v>0</v>
      </c>
      <c r="E177" s="2">
        <v>0</v>
      </c>
      <c r="F177" s="2">
        <v>0</v>
      </c>
      <c r="G177" s="2">
        <v>341000</v>
      </c>
      <c r="H177" s="2">
        <v>853000</v>
      </c>
      <c r="I177" s="2">
        <v>1574000</v>
      </c>
      <c r="J177" s="2">
        <v>2203000</v>
      </c>
      <c r="K177" s="2">
        <v>2315000</v>
      </c>
      <c r="L177" s="2">
        <v>0</v>
      </c>
      <c r="M177" s="2">
        <v>0</v>
      </c>
      <c r="N177" s="2">
        <v>0</v>
      </c>
      <c r="O177" s="2">
        <v>330000</v>
      </c>
      <c r="P177" s="2">
        <v>110000</v>
      </c>
      <c r="Q177" s="2">
        <v>76000</v>
      </c>
      <c r="R177" s="2">
        <v>63000</v>
      </c>
      <c r="S177" s="2">
        <v>5000</v>
      </c>
      <c r="T177" s="2">
        <v>39000</v>
      </c>
      <c r="U177" s="2">
        <v>58000</v>
      </c>
      <c r="V177" s="2">
        <v>178000</v>
      </c>
      <c r="W177" s="2">
        <v>102000</v>
      </c>
      <c r="X177" s="2">
        <v>287000</v>
      </c>
      <c r="Y177" s="2">
        <v>178000</v>
      </c>
      <c r="Z177" s="2">
        <v>56000</v>
      </c>
      <c r="AA177" s="2">
        <v>173000</v>
      </c>
      <c r="AB177" s="2">
        <v>62000</v>
      </c>
      <c r="AC177" s="2">
        <v>64000</v>
      </c>
      <c r="AD177" s="2">
        <v>64000</v>
      </c>
      <c r="AE177" s="2">
        <v>9000</v>
      </c>
      <c r="AF177" s="2">
        <v>170000</v>
      </c>
      <c r="AG177" s="2">
        <v>30000</v>
      </c>
      <c r="AH177" s="2">
        <v>93000</v>
      </c>
    </row>
    <row r="178" spans="1:34" x14ac:dyDescent="0.2">
      <c r="A178" t="s">
        <v>55</v>
      </c>
      <c r="B178" t="s">
        <v>107</v>
      </c>
      <c r="D178" s="2">
        <v>0</v>
      </c>
      <c r="E178" s="2">
        <v>0</v>
      </c>
      <c r="F178" s="2">
        <v>0</v>
      </c>
      <c r="G178" s="2">
        <v>341000</v>
      </c>
      <c r="H178" s="2">
        <v>853000</v>
      </c>
      <c r="I178" s="2">
        <v>1574000</v>
      </c>
      <c r="J178" s="2">
        <v>2203000</v>
      </c>
      <c r="K178" s="2">
        <v>2315000</v>
      </c>
      <c r="L178" s="2">
        <v>0</v>
      </c>
      <c r="M178" s="2">
        <v>0</v>
      </c>
      <c r="N178" s="2">
        <v>0</v>
      </c>
      <c r="O178" s="2">
        <v>330000</v>
      </c>
      <c r="P178" s="2">
        <v>110000</v>
      </c>
      <c r="Q178" s="2">
        <v>76000</v>
      </c>
      <c r="R178" s="2">
        <v>63000</v>
      </c>
      <c r="S178" s="2">
        <v>5000</v>
      </c>
      <c r="T178" s="2">
        <v>39000</v>
      </c>
      <c r="U178" s="2">
        <v>58000</v>
      </c>
      <c r="V178" s="2">
        <v>178000</v>
      </c>
      <c r="W178" s="2">
        <v>102000</v>
      </c>
      <c r="X178" s="2">
        <v>287000</v>
      </c>
      <c r="Y178" s="2">
        <v>178000</v>
      </c>
      <c r="Z178" s="2">
        <v>56000</v>
      </c>
      <c r="AA178" s="2">
        <v>173000</v>
      </c>
      <c r="AB178" s="2">
        <v>62000</v>
      </c>
      <c r="AC178" s="2">
        <v>64000</v>
      </c>
      <c r="AD178" s="2">
        <v>64000</v>
      </c>
      <c r="AE178" s="2">
        <v>9000</v>
      </c>
      <c r="AF178" s="2">
        <v>170000</v>
      </c>
      <c r="AG178" s="2">
        <v>30000</v>
      </c>
      <c r="AH178" s="2">
        <v>93000</v>
      </c>
    </row>
    <row r="179" spans="1:34" x14ac:dyDescent="0.2">
      <c r="A179" t="s">
        <v>55</v>
      </c>
      <c r="B179" t="s">
        <v>75</v>
      </c>
      <c r="C179" t="s">
        <v>38</v>
      </c>
      <c r="D179" s="2">
        <v>0</v>
      </c>
      <c r="E179" s="2">
        <v>0</v>
      </c>
      <c r="F179" s="2">
        <v>0</v>
      </c>
      <c r="G179" s="2">
        <v>3689000</v>
      </c>
      <c r="H179" s="2">
        <v>1772000</v>
      </c>
      <c r="I179" s="2">
        <v>1566000</v>
      </c>
      <c r="J179" s="2">
        <v>3510000</v>
      </c>
      <c r="K179" s="2">
        <v>4321000</v>
      </c>
      <c r="L179" s="2">
        <v>3481000</v>
      </c>
      <c r="M179" s="2">
        <v>2499000</v>
      </c>
      <c r="N179" s="2">
        <v>4254000</v>
      </c>
      <c r="O179" s="2">
        <v>3711000</v>
      </c>
      <c r="P179" s="2">
        <v>4306000</v>
      </c>
      <c r="Q179" s="2">
        <v>5819000</v>
      </c>
      <c r="R179" s="2">
        <v>6045000</v>
      </c>
      <c r="S179" s="2">
        <v>5208000</v>
      </c>
      <c r="T179" s="2">
        <v>5178000</v>
      </c>
      <c r="U179" s="2">
        <v>9922000</v>
      </c>
      <c r="V179" s="2">
        <v>6683000</v>
      </c>
      <c r="W179" s="2">
        <v>6555000</v>
      </c>
      <c r="X179" s="2">
        <v>5492000</v>
      </c>
      <c r="Y179" s="2">
        <v>7992000</v>
      </c>
      <c r="Z179" s="2">
        <v>9915000</v>
      </c>
      <c r="AA179" s="2">
        <v>7364000</v>
      </c>
      <c r="AB179" s="2">
        <v>9400000</v>
      </c>
      <c r="AC179" s="2">
        <v>10008000</v>
      </c>
      <c r="AD179" s="2">
        <v>8987000</v>
      </c>
      <c r="AE179" s="2">
        <v>11176000</v>
      </c>
      <c r="AF179" s="2">
        <v>8962000</v>
      </c>
      <c r="AG179" s="2">
        <v>10219000</v>
      </c>
      <c r="AH179" s="2">
        <v>9984000</v>
      </c>
    </row>
    <row r="180" spans="1:34" x14ac:dyDescent="0.2">
      <c r="A180" t="s">
        <v>55</v>
      </c>
      <c r="B180" t="s">
        <v>75</v>
      </c>
      <c r="C180" t="s">
        <v>45</v>
      </c>
      <c r="D180" s="2">
        <v>0</v>
      </c>
      <c r="E180" s="2">
        <v>0</v>
      </c>
      <c r="F180" s="2">
        <v>0</v>
      </c>
      <c r="G180" s="2">
        <v>267000</v>
      </c>
      <c r="H180" s="2">
        <v>182000</v>
      </c>
      <c r="I180" s="2">
        <v>308000</v>
      </c>
      <c r="J180" s="2">
        <v>162000</v>
      </c>
      <c r="K180" s="2">
        <v>124000</v>
      </c>
      <c r="L180" s="2">
        <v>94000</v>
      </c>
      <c r="M180" s="2">
        <v>117000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56000</v>
      </c>
      <c r="Y180" s="2">
        <v>5000</v>
      </c>
      <c r="Z180" s="2">
        <v>2000</v>
      </c>
      <c r="AA180" s="2">
        <v>9000</v>
      </c>
      <c r="AB180" s="2">
        <v>1000</v>
      </c>
      <c r="AC180" s="2">
        <v>1000</v>
      </c>
      <c r="AD180" s="2">
        <v>11000</v>
      </c>
      <c r="AE180" s="2">
        <v>6000</v>
      </c>
      <c r="AF180" s="2">
        <v>60000</v>
      </c>
      <c r="AG180" s="2">
        <v>44000</v>
      </c>
      <c r="AH180" s="2">
        <v>57000</v>
      </c>
    </row>
    <row r="181" spans="1:34" x14ac:dyDescent="0.2">
      <c r="A181" t="s">
        <v>55</v>
      </c>
      <c r="B181" t="s">
        <v>75</v>
      </c>
      <c r="C181" t="s">
        <v>52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38000</v>
      </c>
      <c r="L181" s="2">
        <v>806000</v>
      </c>
      <c r="M181" s="2">
        <v>1122000</v>
      </c>
      <c r="N181" s="2">
        <v>1697000</v>
      </c>
      <c r="O181" s="2">
        <v>2024000</v>
      </c>
      <c r="P181" s="2">
        <v>2294000</v>
      </c>
      <c r="Q181" s="2">
        <v>2728000</v>
      </c>
      <c r="R181" s="2">
        <v>2623000</v>
      </c>
      <c r="S181" s="2">
        <v>2792000</v>
      </c>
      <c r="T181" s="2">
        <v>3373000</v>
      </c>
      <c r="U181" s="2">
        <v>3600000</v>
      </c>
      <c r="V181" s="2">
        <v>2551000</v>
      </c>
      <c r="W181" s="2">
        <v>2337000</v>
      </c>
      <c r="X181" s="2">
        <v>1499000</v>
      </c>
      <c r="Y181" s="2">
        <v>3052000</v>
      </c>
      <c r="Z181" s="2">
        <v>3499000</v>
      </c>
      <c r="AA181" s="2">
        <v>3173000</v>
      </c>
      <c r="AB181" s="2">
        <v>3501000</v>
      </c>
      <c r="AC181" s="2">
        <v>4926000</v>
      </c>
      <c r="AD181" s="2">
        <v>4187000</v>
      </c>
      <c r="AE181" s="2">
        <v>4372000</v>
      </c>
      <c r="AF181" s="2">
        <v>3236000</v>
      </c>
      <c r="AG181" s="2">
        <v>3245000</v>
      </c>
      <c r="AH181" s="2">
        <v>3155000</v>
      </c>
    </row>
    <row r="182" spans="1:34" x14ac:dyDescent="0.2">
      <c r="A182" t="s">
        <v>55</v>
      </c>
      <c r="B182" t="s">
        <v>108</v>
      </c>
      <c r="D182" s="2">
        <v>0</v>
      </c>
      <c r="E182" s="2">
        <v>0</v>
      </c>
      <c r="F182" s="2">
        <v>0</v>
      </c>
      <c r="G182" s="2">
        <v>3956000</v>
      </c>
      <c r="H182" s="2">
        <v>1954000</v>
      </c>
      <c r="I182" s="2">
        <v>1874000</v>
      </c>
      <c r="J182" s="2">
        <v>3672000</v>
      </c>
      <c r="K182" s="2">
        <v>4483000</v>
      </c>
      <c r="L182" s="2">
        <v>4381000</v>
      </c>
      <c r="M182" s="2">
        <v>3738000</v>
      </c>
      <c r="N182" s="2">
        <v>5951000</v>
      </c>
      <c r="O182" s="2">
        <v>5735000</v>
      </c>
      <c r="P182" s="2">
        <v>6600000</v>
      </c>
      <c r="Q182" s="2">
        <v>8547000</v>
      </c>
      <c r="R182" s="2">
        <v>8668000</v>
      </c>
      <c r="S182" s="2">
        <v>8000000</v>
      </c>
      <c r="T182" s="2">
        <v>8551000</v>
      </c>
      <c r="U182" s="2">
        <v>13522000</v>
      </c>
      <c r="V182" s="2">
        <v>9234000</v>
      </c>
      <c r="W182" s="2">
        <v>8892000</v>
      </c>
      <c r="X182" s="2">
        <v>7047000</v>
      </c>
      <c r="Y182" s="2">
        <v>11049000</v>
      </c>
      <c r="Z182" s="2">
        <v>13416000</v>
      </c>
      <c r="AA182" s="2">
        <v>10546000</v>
      </c>
      <c r="AB182" s="2">
        <v>12902000</v>
      </c>
      <c r="AC182" s="2">
        <v>14935000</v>
      </c>
      <c r="AD182" s="2">
        <v>13185000</v>
      </c>
      <c r="AE182" s="2">
        <v>15554000</v>
      </c>
      <c r="AF182" s="2">
        <v>12258000</v>
      </c>
      <c r="AG182" s="2">
        <v>13508000</v>
      </c>
      <c r="AH182" s="2">
        <v>13196000</v>
      </c>
    </row>
    <row r="183" spans="1:34" x14ac:dyDescent="0.2">
      <c r="A183" t="s">
        <v>130</v>
      </c>
      <c r="D183" s="2">
        <v>0</v>
      </c>
      <c r="E183" s="2">
        <v>0</v>
      </c>
      <c r="F183" s="2">
        <v>0</v>
      </c>
      <c r="G183" s="2">
        <v>4297000</v>
      </c>
      <c r="H183" s="2">
        <v>2807000</v>
      </c>
      <c r="I183" s="2">
        <v>3448000</v>
      </c>
      <c r="J183" s="2">
        <v>5875000</v>
      </c>
      <c r="K183" s="2">
        <v>6798000</v>
      </c>
      <c r="L183" s="2">
        <v>4381000</v>
      </c>
      <c r="M183" s="2">
        <v>3738000</v>
      </c>
      <c r="N183" s="2">
        <v>5951000</v>
      </c>
      <c r="O183" s="2">
        <v>6065000</v>
      </c>
      <c r="P183" s="2">
        <v>6710000</v>
      </c>
      <c r="Q183" s="2">
        <v>8623000</v>
      </c>
      <c r="R183" s="2">
        <v>8731000</v>
      </c>
      <c r="S183" s="2">
        <v>8005000</v>
      </c>
      <c r="T183" s="2">
        <v>8590000</v>
      </c>
      <c r="U183" s="2">
        <v>13580000</v>
      </c>
      <c r="V183" s="2">
        <v>9412000</v>
      </c>
      <c r="W183" s="2">
        <v>8994000</v>
      </c>
      <c r="X183" s="2">
        <v>7334000</v>
      </c>
      <c r="Y183" s="2">
        <v>11227000</v>
      </c>
      <c r="Z183" s="2">
        <v>13472000</v>
      </c>
      <c r="AA183" s="2">
        <v>10719000</v>
      </c>
      <c r="AB183" s="2">
        <v>12964000</v>
      </c>
      <c r="AC183" s="2">
        <v>14999000</v>
      </c>
      <c r="AD183" s="2">
        <v>13249000</v>
      </c>
      <c r="AE183" s="2">
        <v>15563000</v>
      </c>
      <c r="AF183" s="2">
        <v>12428000</v>
      </c>
      <c r="AG183" s="2">
        <v>13538000</v>
      </c>
      <c r="AH183" s="2">
        <v>13289000</v>
      </c>
    </row>
    <row r="184" spans="1:34" x14ac:dyDescent="0.2">
      <c r="A184" t="s">
        <v>56</v>
      </c>
      <c r="B184" t="s">
        <v>74</v>
      </c>
      <c r="C184" t="s">
        <v>63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218000</v>
      </c>
      <c r="L184" s="2">
        <v>235000</v>
      </c>
      <c r="M184" s="2">
        <v>310000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</row>
    <row r="185" spans="1:34" x14ac:dyDescent="0.2">
      <c r="A185" t="s">
        <v>56</v>
      </c>
      <c r="B185" t="s">
        <v>74</v>
      </c>
      <c r="C185" t="s">
        <v>60</v>
      </c>
      <c r="D185" s="2">
        <v>0</v>
      </c>
      <c r="E185" s="2">
        <v>0</v>
      </c>
      <c r="F185" s="2">
        <v>30000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</row>
    <row r="186" spans="1:34" x14ac:dyDescent="0.2">
      <c r="A186" t="s">
        <v>56</v>
      </c>
      <c r="B186" t="s">
        <v>74</v>
      </c>
      <c r="C186" t="s">
        <v>61</v>
      </c>
      <c r="D186" s="2">
        <v>0</v>
      </c>
      <c r="E186" s="2">
        <v>0</v>
      </c>
      <c r="F186" s="2">
        <v>70000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</row>
    <row r="187" spans="1:34" x14ac:dyDescent="0.2">
      <c r="A187" t="s">
        <v>56</v>
      </c>
      <c r="B187" t="s">
        <v>74</v>
      </c>
      <c r="C187" t="s">
        <v>59</v>
      </c>
      <c r="D187" s="2">
        <v>0</v>
      </c>
      <c r="E187" s="2">
        <v>0</v>
      </c>
      <c r="F187" s="2">
        <v>137000</v>
      </c>
      <c r="G187" s="2">
        <v>621000</v>
      </c>
      <c r="H187" s="2">
        <v>239000</v>
      </c>
      <c r="I187" s="2">
        <v>328000</v>
      </c>
      <c r="J187" s="2">
        <v>284000</v>
      </c>
      <c r="K187" s="2">
        <v>238000</v>
      </c>
      <c r="L187" s="2">
        <v>265000</v>
      </c>
      <c r="M187" s="2">
        <v>128000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</row>
    <row r="188" spans="1:34" x14ac:dyDescent="0.2">
      <c r="A188" t="s">
        <v>56</v>
      </c>
      <c r="B188" t="s">
        <v>107</v>
      </c>
      <c r="D188" s="2">
        <v>0</v>
      </c>
      <c r="E188" s="2">
        <v>0</v>
      </c>
      <c r="F188" s="2">
        <v>237000</v>
      </c>
      <c r="G188" s="2">
        <v>621000</v>
      </c>
      <c r="H188" s="2">
        <v>239000</v>
      </c>
      <c r="I188" s="2">
        <v>328000</v>
      </c>
      <c r="J188" s="2">
        <v>284000</v>
      </c>
      <c r="K188" s="2">
        <v>456000</v>
      </c>
      <c r="L188" s="2">
        <v>500000</v>
      </c>
      <c r="M188" s="2">
        <v>438000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</row>
    <row r="189" spans="1:34" x14ac:dyDescent="0.2">
      <c r="A189" t="s">
        <v>56</v>
      </c>
      <c r="B189" t="s">
        <v>75</v>
      </c>
      <c r="C189" t="s">
        <v>34</v>
      </c>
      <c r="D189" s="2">
        <v>0</v>
      </c>
      <c r="E189" s="2">
        <v>0</v>
      </c>
      <c r="F189" s="2">
        <v>1000</v>
      </c>
      <c r="G189" s="2">
        <v>0</v>
      </c>
      <c r="H189" s="2">
        <v>72000</v>
      </c>
      <c r="I189" s="2">
        <v>327000</v>
      </c>
      <c r="J189" s="2">
        <v>304000</v>
      </c>
      <c r="K189" s="2">
        <v>306000</v>
      </c>
      <c r="L189" s="2">
        <v>158000</v>
      </c>
      <c r="M189" s="2">
        <v>107000</v>
      </c>
      <c r="N189" s="2">
        <v>3815000</v>
      </c>
      <c r="O189" s="2">
        <v>2638000</v>
      </c>
      <c r="P189" s="2">
        <v>3590000</v>
      </c>
      <c r="Q189" s="2">
        <v>4898000</v>
      </c>
      <c r="R189" s="2">
        <v>2012000</v>
      </c>
      <c r="S189" s="2">
        <v>1349000</v>
      </c>
      <c r="T189" s="2">
        <v>833000</v>
      </c>
      <c r="U189" s="2">
        <v>1436000</v>
      </c>
      <c r="V189" s="2">
        <v>1214000</v>
      </c>
      <c r="W189" s="2">
        <v>2534000</v>
      </c>
      <c r="X189" s="2">
        <v>2008000</v>
      </c>
      <c r="Y189" s="2">
        <v>2380000</v>
      </c>
      <c r="Z189" s="2">
        <v>4596000</v>
      </c>
      <c r="AA189" s="2">
        <v>2179000</v>
      </c>
      <c r="AB189" s="2">
        <v>3121000</v>
      </c>
      <c r="AC189" s="2">
        <v>4736000</v>
      </c>
      <c r="AD189" s="2">
        <v>3704000</v>
      </c>
      <c r="AE189" s="2">
        <v>5979937</v>
      </c>
      <c r="AF189" s="2">
        <v>4096183</v>
      </c>
      <c r="AG189" s="2">
        <v>5871657</v>
      </c>
      <c r="AH189" s="2">
        <v>4777438</v>
      </c>
    </row>
    <row r="190" spans="1:34" x14ac:dyDescent="0.2">
      <c r="A190" t="s">
        <v>56</v>
      </c>
      <c r="B190" t="s">
        <v>75</v>
      </c>
      <c r="C190" t="s">
        <v>37</v>
      </c>
      <c r="D190" s="2">
        <v>0</v>
      </c>
      <c r="E190" s="2">
        <v>0</v>
      </c>
      <c r="F190" s="2">
        <v>40000</v>
      </c>
      <c r="G190" s="2">
        <v>60000</v>
      </c>
      <c r="H190" s="2">
        <v>89000</v>
      </c>
      <c r="I190" s="2">
        <v>58000</v>
      </c>
      <c r="J190" s="2">
        <v>87000</v>
      </c>
      <c r="K190" s="2">
        <v>44000</v>
      </c>
      <c r="L190" s="2">
        <v>29000</v>
      </c>
      <c r="M190" s="2">
        <v>31000</v>
      </c>
      <c r="N190" s="2">
        <v>403000</v>
      </c>
      <c r="O190" s="2">
        <v>500000</v>
      </c>
      <c r="P190" s="2">
        <v>199000</v>
      </c>
      <c r="Q190" s="2">
        <v>1070000</v>
      </c>
      <c r="R190" s="2">
        <v>5417000</v>
      </c>
      <c r="S190" s="2">
        <v>7992000</v>
      </c>
      <c r="T190" s="2">
        <v>6860000</v>
      </c>
      <c r="U190" s="2">
        <v>4372000</v>
      </c>
      <c r="V190" s="2">
        <v>4916000</v>
      </c>
      <c r="W190" s="2">
        <v>5186000</v>
      </c>
      <c r="X190" s="2">
        <v>6493000</v>
      </c>
      <c r="Y190" s="2">
        <v>4591000</v>
      </c>
      <c r="Z190" s="2">
        <v>2740000</v>
      </c>
      <c r="AA190" s="2">
        <v>5210000</v>
      </c>
      <c r="AB190" s="2">
        <v>4016000</v>
      </c>
      <c r="AC190" s="2">
        <v>4228000</v>
      </c>
      <c r="AD190" s="2">
        <v>4484000</v>
      </c>
      <c r="AE190" s="2">
        <v>3001152</v>
      </c>
      <c r="AF190" s="2">
        <v>4774042</v>
      </c>
      <c r="AG190" s="2">
        <v>2904323</v>
      </c>
      <c r="AH190" s="2">
        <v>1919405</v>
      </c>
    </row>
    <row r="191" spans="1:34" x14ac:dyDescent="0.2">
      <c r="A191" t="s">
        <v>56</v>
      </c>
      <c r="B191" t="s">
        <v>75</v>
      </c>
      <c r="C191" t="s">
        <v>38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11000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</row>
    <row r="192" spans="1:34" x14ac:dyDescent="0.2">
      <c r="A192" t="s">
        <v>56</v>
      </c>
      <c r="B192" t="s">
        <v>75</v>
      </c>
      <c r="C192" t="s">
        <v>43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167000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</row>
    <row r="193" spans="1:34" x14ac:dyDescent="0.2">
      <c r="A193" t="s">
        <v>56</v>
      </c>
      <c r="B193" t="s">
        <v>75</v>
      </c>
      <c r="C193" t="s">
        <v>46</v>
      </c>
      <c r="D193" s="2">
        <v>0</v>
      </c>
      <c r="E193" s="2">
        <v>0</v>
      </c>
      <c r="F193" s="2">
        <v>51000</v>
      </c>
      <c r="G193" s="2">
        <v>25000</v>
      </c>
      <c r="H193" s="2">
        <v>48000</v>
      </c>
      <c r="I193" s="2">
        <v>27000</v>
      </c>
      <c r="J193" s="2">
        <v>13000</v>
      </c>
      <c r="K193" s="2">
        <v>14000</v>
      </c>
      <c r="L193" s="2">
        <v>13000</v>
      </c>
      <c r="M193" s="2">
        <v>20000</v>
      </c>
      <c r="N193" s="2">
        <v>6000</v>
      </c>
      <c r="O193" s="2">
        <v>10000</v>
      </c>
      <c r="P193" s="2">
        <v>5000</v>
      </c>
      <c r="Q193" s="2">
        <v>7000</v>
      </c>
      <c r="R193" s="2">
        <v>4000</v>
      </c>
      <c r="S193" s="2">
        <v>1000</v>
      </c>
      <c r="T193" s="2">
        <v>13000</v>
      </c>
      <c r="U193" s="2">
        <v>298000</v>
      </c>
      <c r="V193" s="2">
        <v>95000</v>
      </c>
      <c r="W193" s="2">
        <v>60000</v>
      </c>
      <c r="X193" s="2">
        <v>124000</v>
      </c>
      <c r="Y193" s="2">
        <v>65000</v>
      </c>
      <c r="Z193" s="2">
        <v>116000</v>
      </c>
      <c r="AA193" s="2">
        <v>132000</v>
      </c>
      <c r="AB193" s="2">
        <v>117000</v>
      </c>
      <c r="AC193" s="2">
        <v>81000</v>
      </c>
      <c r="AD193" s="2">
        <v>171000</v>
      </c>
      <c r="AE193" s="2">
        <v>151443</v>
      </c>
      <c r="AF193" s="2">
        <v>60014</v>
      </c>
      <c r="AG193" s="2">
        <v>245293</v>
      </c>
      <c r="AH193" s="2">
        <v>423107</v>
      </c>
    </row>
    <row r="194" spans="1:34" x14ac:dyDescent="0.2">
      <c r="A194" t="s">
        <v>56</v>
      </c>
      <c r="B194" t="s">
        <v>108</v>
      </c>
      <c r="D194" s="2">
        <v>0</v>
      </c>
      <c r="E194" s="2">
        <v>0</v>
      </c>
      <c r="F194" s="2">
        <v>92000</v>
      </c>
      <c r="G194" s="2">
        <v>85000</v>
      </c>
      <c r="H194" s="2">
        <v>209000</v>
      </c>
      <c r="I194" s="2">
        <v>412000</v>
      </c>
      <c r="J194" s="2">
        <v>571000</v>
      </c>
      <c r="K194" s="2">
        <v>364000</v>
      </c>
      <c r="L194" s="2">
        <v>211000</v>
      </c>
      <c r="M194" s="2">
        <v>158000</v>
      </c>
      <c r="N194" s="2">
        <v>4224000</v>
      </c>
      <c r="O194" s="2">
        <v>3148000</v>
      </c>
      <c r="P194" s="2">
        <v>3794000</v>
      </c>
      <c r="Q194" s="2">
        <v>5975000</v>
      </c>
      <c r="R194" s="2">
        <v>7433000</v>
      </c>
      <c r="S194" s="2">
        <v>9342000</v>
      </c>
      <c r="T194" s="2">
        <v>7706000</v>
      </c>
      <c r="U194" s="2">
        <v>6106000</v>
      </c>
      <c r="V194" s="2">
        <v>6225000</v>
      </c>
      <c r="W194" s="2">
        <v>7780000</v>
      </c>
      <c r="X194" s="2">
        <v>8625000</v>
      </c>
      <c r="Y194" s="2">
        <v>7036000</v>
      </c>
      <c r="Z194" s="2">
        <v>7452000</v>
      </c>
      <c r="AA194" s="2">
        <v>7521000</v>
      </c>
      <c r="AB194" s="2">
        <v>7254000</v>
      </c>
      <c r="AC194" s="2">
        <v>9045000</v>
      </c>
      <c r="AD194" s="2">
        <v>8359000</v>
      </c>
      <c r="AE194" s="2">
        <v>9132532</v>
      </c>
      <c r="AF194" s="2">
        <v>8930239</v>
      </c>
      <c r="AG194" s="2">
        <v>9021273</v>
      </c>
      <c r="AH194" s="2">
        <v>7119950</v>
      </c>
    </row>
    <row r="195" spans="1:34" x14ac:dyDescent="0.2">
      <c r="A195" t="s">
        <v>131</v>
      </c>
      <c r="D195" s="2">
        <v>0</v>
      </c>
      <c r="E195" s="2">
        <v>0</v>
      </c>
      <c r="F195" s="2">
        <v>329000</v>
      </c>
      <c r="G195" s="2">
        <v>706000</v>
      </c>
      <c r="H195" s="2">
        <v>448000</v>
      </c>
      <c r="I195" s="2">
        <v>740000</v>
      </c>
      <c r="J195" s="2">
        <v>855000</v>
      </c>
      <c r="K195" s="2">
        <v>820000</v>
      </c>
      <c r="L195" s="2">
        <v>711000</v>
      </c>
      <c r="M195" s="2">
        <v>596000</v>
      </c>
      <c r="N195" s="2">
        <v>4224000</v>
      </c>
      <c r="O195" s="2">
        <v>3148000</v>
      </c>
      <c r="P195" s="2">
        <v>3794000</v>
      </c>
      <c r="Q195" s="2">
        <v>5975000</v>
      </c>
      <c r="R195" s="2">
        <v>7433000</v>
      </c>
      <c r="S195" s="2">
        <v>9342000</v>
      </c>
      <c r="T195" s="2">
        <v>7706000</v>
      </c>
      <c r="U195" s="2">
        <v>6106000</v>
      </c>
      <c r="V195" s="2">
        <v>6225000</v>
      </c>
      <c r="W195" s="2">
        <v>7780000</v>
      </c>
      <c r="X195" s="2">
        <v>8625000</v>
      </c>
      <c r="Y195" s="2">
        <v>7036000</v>
      </c>
      <c r="Z195" s="2">
        <v>7452000</v>
      </c>
      <c r="AA195" s="2">
        <v>7521000</v>
      </c>
      <c r="AB195" s="2">
        <v>7254000</v>
      </c>
      <c r="AC195" s="2">
        <v>9045000</v>
      </c>
      <c r="AD195" s="2">
        <v>8359000</v>
      </c>
      <c r="AE195" s="2">
        <v>9132532</v>
      </c>
      <c r="AF195" s="2">
        <v>8930239</v>
      </c>
      <c r="AG195" s="2">
        <v>9021273</v>
      </c>
      <c r="AH195" s="2">
        <v>7119950</v>
      </c>
    </row>
    <row r="196" spans="1:34" x14ac:dyDescent="0.2">
      <c r="A196" t="s">
        <v>57</v>
      </c>
      <c r="B196" t="s">
        <v>74</v>
      </c>
      <c r="C196" t="s">
        <v>66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1.4999999999999999E-2</v>
      </c>
      <c r="AH196" s="2">
        <v>1.6E-2</v>
      </c>
    </row>
    <row r="197" spans="1:34" x14ac:dyDescent="0.2">
      <c r="A197" t="s">
        <v>57</v>
      </c>
      <c r="B197" t="s">
        <v>74</v>
      </c>
      <c r="C197" t="s">
        <v>72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2000</v>
      </c>
      <c r="L197" s="2">
        <v>0</v>
      </c>
      <c r="M197" s="2">
        <v>8000</v>
      </c>
      <c r="N197" s="2">
        <v>1000</v>
      </c>
      <c r="O197" s="2">
        <v>12000</v>
      </c>
      <c r="P197" s="2">
        <v>12000</v>
      </c>
      <c r="Q197" s="2">
        <v>29000</v>
      </c>
      <c r="R197" s="2">
        <v>21000</v>
      </c>
      <c r="S197" s="2">
        <v>110000</v>
      </c>
      <c r="T197" s="2">
        <v>28000</v>
      </c>
      <c r="U197" s="2">
        <v>22000</v>
      </c>
      <c r="V197" s="2">
        <v>15000</v>
      </c>
      <c r="W197" s="2">
        <v>8000</v>
      </c>
      <c r="X197" s="2">
        <v>34000</v>
      </c>
      <c r="Y197" s="2">
        <v>16000</v>
      </c>
      <c r="Z197" s="2">
        <v>5000</v>
      </c>
      <c r="AA197" s="2">
        <v>1000</v>
      </c>
      <c r="AB197" s="2">
        <v>2000</v>
      </c>
      <c r="AC197" s="2">
        <v>14000</v>
      </c>
      <c r="AD197" s="2">
        <v>8000</v>
      </c>
      <c r="AE197" s="2">
        <v>8000</v>
      </c>
      <c r="AF197" s="2">
        <v>180000</v>
      </c>
      <c r="AG197" s="2">
        <v>1207714</v>
      </c>
      <c r="AH197" s="2">
        <v>409756</v>
      </c>
    </row>
    <row r="198" spans="1:34" x14ac:dyDescent="0.2">
      <c r="A198" t="s">
        <v>57</v>
      </c>
      <c r="B198" t="s">
        <v>107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2000</v>
      </c>
      <c r="L198" s="2">
        <v>0</v>
      </c>
      <c r="M198" s="2">
        <v>8000</v>
      </c>
      <c r="N198" s="2">
        <v>1000</v>
      </c>
      <c r="O198" s="2">
        <v>12000</v>
      </c>
      <c r="P198" s="2">
        <v>12000</v>
      </c>
      <c r="Q198" s="2">
        <v>29000</v>
      </c>
      <c r="R198" s="2">
        <v>21000</v>
      </c>
      <c r="S198" s="2">
        <v>110000</v>
      </c>
      <c r="T198" s="2">
        <v>28000</v>
      </c>
      <c r="U198" s="2">
        <v>22000</v>
      </c>
      <c r="V198" s="2">
        <v>15000</v>
      </c>
      <c r="W198" s="2">
        <v>8000</v>
      </c>
      <c r="X198" s="2">
        <v>34000</v>
      </c>
      <c r="Y198" s="2">
        <v>16000</v>
      </c>
      <c r="Z198" s="2">
        <v>5000</v>
      </c>
      <c r="AA198" s="2">
        <v>1000</v>
      </c>
      <c r="AB198" s="2">
        <v>2000</v>
      </c>
      <c r="AC198" s="2">
        <v>14000</v>
      </c>
      <c r="AD198" s="2">
        <v>8000</v>
      </c>
      <c r="AE198" s="2">
        <v>8000</v>
      </c>
      <c r="AF198" s="2">
        <v>180000</v>
      </c>
      <c r="AG198" s="2">
        <v>1207714.0149999999</v>
      </c>
      <c r="AH198" s="2">
        <v>409756.016</v>
      </c>
    </row>
    <row r="199" spans="1:34" x14ac:dyDescent="0.2">
      <c r="A199" t="s">
        <v>57</v>
      </c>
      <c r="B199" t="s">
        <v>75</v>
      </c>
      <c r="C199" t="s">
        <v>42</v>
      </c>
      <c r="D199" s="2">
        <v>1511000</v>
      </c>
      <c r="E199" s="2">
        <v>1466000</v>
      </c>
      <c r="F199" s="2">
        <v>3154000</v>
      </c>
      <c r="G199" s="2">
        <v>2703000</v>
      </c>
      <c r="H199" s="2">
        <v>3737000</v>
      </c>
      <c r="I199" s="2">
        <v>5891000</v>
      </c>
      <c r="J199" s="2">
        <v>3745000</v>
      </c>
      <c r="K199" s="2">
        <v>2114000</v>
      </c>
      <c r="L199" s="2">
        <v>5266000</v>
      </c>
      <c r="M199" s="2">
        <v>7466000</v>
      </c>
      <c r="N199" s="2">
        <v>8500000</v>
      </c>
      <c r="O199" s="2">
        <v>6699000</v>
      </c>
      <c r="P199" s="2">
        <v>9062000</v>
      </c>
      <c r="Q199" s="2">
        <v>6387000</v>
      </c>
      <c r="R199" s="2">
        <v>5978000</v>
      </c>
      <c r="S199" s="2">
        <v>7301000</v>
      </c>
      <c r="T199" s="2">
        <v>5890000</v>
      </c>
      <c r="U199" s="2">
        <v>6598000</v>
      </c>
      <c r="V199" s="2">
        <v>4552000</v>
      </c>
      <c r="W199" s="2">
        <v>3942000</v>
      </c>
      <c r="X199" s="2">
        <v>1983000</v>
      </c>
      <c r="Y199" s="2">
        <v>3986000</v>
      </c>
      <c r="Z199" s="2">
        <v>4911000</v>
      </c>
      <c r="AA199" s="2">
        <v>4937000</v>
      </c>
      <c r="AB199" s="2">
        <v>5963000</v>
      </c>
      <c r="AC199" s="2">
        <v>9131000</v>
      </c>
      <c r="AD199" s="2">
        <v>12135000</v>
      </c>
      <c r="AE199" s="2">
        <v>15564000</v>
      </c>
      <c r="AF199" s="2">
        <v>15514000</v>
      </c>
      <c r="AG199" s="2">
        <v>12813153</v>
      </c>
      <c r="AH199" s="2">
        <v>11421711</v>
      </c>
    </row>
    <row r="200" spans="1:34" x14ac:dyDescent="0.2">
      <c r="A200" t="s">
        <v>57</v>
      </c>
      <c r="B200" t="s">
        <v>75</v>
      </c>
      <c r="C200" t="s">
        <v>53</v>
      </c>
      <c r="D200" s="2">
        <v>1697000</v>
      </c>
      <c r="E200" s="2">
        <v>1617000</v>
      </c>
      <c r="F200" s="2">
        <v>1197000</v>
      </c>
      <c r="G200" s="2">
        <v>1903000</v>
      </c>
      <c r="H200" s="2">
        <v>1369000</v>
      </c>
      <c r="I200" s="2">
        <v>1742000</v>
      </c>
      <c r="J200" s="2">
        <v>3005000</v>
      </c>
      <c r="K200" s="2">
        <v>2481000</v>
      </c>
      <c r="L200" s="2">
        <v>3698000</v>
      </c>
      <c r="M200" s="2">
        <v>4485000</v>
      </c>
      <c r="N200" s="2">
        <v>3767000</v>
      </c>
      <c r="O200" s="2">
        <v>3466000</v>
      </c>
      <c r="P200" s="2">
        <v>3430000</v>
      </c>
      <c r="Q200" s="2">
        <v>3104000</v>
      </c>
      <c r="R200" s="2">
        <v>2112000</v>
      </c>
      <c r="S200" s="2">
        <v>2801000</v>
      </c>
      <c r="T200" s="2">
        <v>3175000</v>
      </c>
      <c r="U200" s="2">
        <v>2153000</v>
      </c>
      <c r="V200" s="2">
        <v>1314000</v>
      </c>
      <c r="W200" s="2">
        <v>2801000</v>
      </c>
      <c r="X200" s="2">
        <v>3189000</v>
      </c>
      <c r="Y200" s="2">
        <v>3930000</v>
      </c>
      <c r="Z200" s="2">
        <v>2871000</v>
      </c>
      <c r="AA200" s="2">
        <v>4949000</v>
      </c>
      <c r="AB200" s="2">
        <v>6345000</v>
      </c>
      <c r="AC200" s="2">
        <v>5811000</v>
      </c>
      <c r="AD200" s="2">
        <v>9702000</v>
      </c>
      <c r="AE200" s="2">
        <v>8190000</v>
      </c>
      <c r="AF200" s="2">
        <v>8324000</v>
      </c>
      <c r="AG200" s="2">
        <v>4699958</v>
      </c>
      <c r="AH200" s="2">
        <v>6096881</v>
      </c>
    </row>
    <row r="201" spans="1:34" x14ac:dyDescent="0.2">
      <c r="A201" t="s">
        <v>57</v>
      </c>
      <c r="B201" t="s">
        <v>108</v>
      </c>
      <c r="D201" s="2">
        <v>3208000</v>
      </c>
      <c r="E201" s="2">
        <v>3083000</v>
      </c>
      <c r="F201" s="2">
        <v>4351000</v>
      </c>
      <c r="G201" s="2">
        <v>4606000</v>
      </c>
      <c r="H201" s="2">
        <v>5106000</v>
      </c>
      <c r="I201" s="2">
        <v>7633000</v>
      </c>
      <c r="J201" s="2">
        <v>6750000</v>
      </c>
      <c r="K201" s="2">
        <v>4595000</v>
      </c>
      <c r="L201" s="2">
        <v>8964000</v>
      </c>
      <c r="M201" s="2">
        <v>11951000</v>
      </c>
      <c r="N201" s="2">
        <v>12267000</v>
      </c>
      <c r="O201" s="2">
        <v>10165000</v>
      </c>
      <c r="P201" s="2">
        <v>12492000</v>
      </c>
      <c r="Q201" s="2">
        <v>9491000</v>
      </c>
      <c r="R201" s="2">
        <v>8090000</v>
      </c>
      <c r="S201" s="2">
        <v>10102000</v>
      </c>
      <c r="T201" s="2">
        <v>9065000</v>
      </c>
      <c r="U201" s="2">
        <v>8751000</v>
      </c>
      <c r="V201" s="2">
        <v>5866000</v>
      </c>
      <c r="W201" s="2">
        <v>6743000</v>
      </c>
      <c r="X201" s="2">
        <v>5172000</v>
      </c>
      <c r="Y201" s="2">
        <v>7916000</v>
      </c>
      <c r="Z201" s="2">
        <v>7782000</v>
      </c>
      <c r="AA201" s="2">
        <v>9886000</v>
      </c>
      <c r="AB201" s="2">
        <v>12308000</v>
      </c>
      <c r="AC201" s="2">
        <v>14942000</v>
      </c>
      <c r="AD201" s="2">
        <v>21837000</v>
      </c>
      <c r="AE201" s="2">
        <v>23754000</v>
      </c>
      <c r="AF201" s="2">
        <v>23838000</v>
      </c>
      <c r="AG201" s="2">
        <v>17513111</v>
      </c>
      <c r="AH201" s="2">
        <v>17518592</v>
      </c>
    </row>
    <row r="202" spans="1:34" x14ac:dyDescent="0.2">
      <c r="A202" t="s">
        <v>132</v>
      </c>
      <c r="D202" s="2">
        <v>3208000</v>
      </c>
      <c r="E202" s="2">
        <v>3083000</v>
      </c>
      <c r="F202" s="2">
        <v>4351000</v>
      </c>
      <c r="G202" s="2">
        <v>4606000</v>
      </c>
      <c r="H202" s="2">
        <v>5106000</v>
      </c>
      <c r="I202" s="2">
        <v>7633000</v>
      </c>
      <c r="J202" s="2">
        <v>6750000</v>
      </c>
      <c r="K202" s="2">
        <v>4597000</v>
      </c>
      <c r="L202" s="2">
        <v>8964000</v>
      </c>
      <c r="M202" s="2">
        <v>11959000</v>
      </c>
      <c r="N202" s="2">
        <v>12268000</v>
      </c>
      <c r="O202" s="2">
        <v>10177000</v>
      </c>
      <c r="P202" s="2">
        <v>12504000</v>
      </c>
      <c r="Q202" s="2">
        <v>9520000</v>
      </c>
      <c r="R202" s="2">
        <v>8111000</v>
      </c>
      <c r="S202" s="2">
        <v>10212000</v>
      </c>
      <c r="T202" s="2">
        <v>9093000</v>
      </c>
      <c r="U202" s="2">
        <v>8773000</v>
      </c>
      <c r="V202" s="2">
        <v>5881000</v>
      </c>
      <c r="W202" s="2">
        <v>6751000</v>
      </c>
      <c r="X202" s="2">
        <v>5206000</v>
      </c>
      <c r="Y202" s="2">
        <v>7932000</v>
      </c>
      <c r="Z202" s="2">
        <v>7787000</v>
      </c>
      <c r="AA202" s="2">
        <v>9887000</v>
      </c>
      <c r="AB202" s="2">
        <v>12310000</v>
      </c>
      <c r="AC202" s="2">
        <v>14956000</v>
      </c>
      <c r="AD202" s="2">
        <v>21845000</v>
      </c>
      <c r="AE202" s="2">
        <v>23762000</v>
      </c>
      <c r="AF202" s="2">
        <v>24018000</v>
      </c>
      <c r="AG202" s="2">
        <v>18720825.015000001</v>
      </c>
      <c r="AH202" s="2">
        <v>17928348.016000003</v>
      </c>
    </row>
    <row r="203" spans="1:34" x14ac:dyDescent="0.2">
      <c r="A203" t="s">
        <v>58</v>
      </c>
      <c r="B203" t="s">
        <v>74</v>
      </c>
      <c r="C203" t="s">
        <v>64</v>
      </c>
      <c r="D203" s="2">
        <v>12330000</v>
      </c>
      <c r="E203" s="2">
        <v>4748000</v>
      </c>
      <c r="F203" s="2">
        <v>6682000</v>
      </c>
      <c r="G203" s="2">
        <v>6287000</v>
      </c>
      <c r="H203" s="2">
        <v>4438000</v>
      </c>
      <c r="I203" s="2">
        <v>6860000</v>
      </c>
      <c r="J203" s="2">
        <v>4055000</v>
      </c>
      <c r="K203" s="2">
        <v>3677000</v>
      </c>
      <c r="L203" s="2">
        <v>3007000</v>
      </c>
      <c r="M203" s="2">
        <v>5906000</v>
      </c>
      <c r="N203" s="2">
        <v>15723000</v>
      </c>
      <c r="O203" s="2">
        <v>5188000</v>
      </c>
      <c r="P203" s="2">
        <v>11976000</v>
      </c>
      <c r="Q203" s="2">
        <v>4795000</v>
      </c>
      <c r="R203" s="2">
        <v>2258000</v>
      </c>
      <c r="S203" s="2">
        <v>10817000</v>
      </c>
      <c r="T203" s="2">
        <v>6452000</v>
      </c>
      <c r="U203" s="2">
        <v>10199000</v>
      </c>
      <c r="V203" s="2">
        <v>7641000</v>
      </c>
      <c r="W203" s="2">
        <v>7114000</v>
      </c>
      <c r="X203" s="2">
        <v>2883000</v>
      </c>
      <c r="Y203" s="2">
        <v>6032000</v>
      </c>
      <c r="Z203" s="2">
        <v>9955000</v>
      </c>
      <c r="AA203" s="2">
        <v>6904000</v>
      </c>
      <c r="AB203" s="2">
        <v>9856000</v>
      </c>
      <c r="AC203" s="2">
        <v>7222000</v>
      </c>
      <c r="AD203" s="2">
        <v>9118000</v>
      </c>
      <c r="AE203" s="2">
        <v>9091000</v>
      </c>
      <c r="AF203" s="2">
        <v>8183000</v>
      </c>
      <c r="AG203" s="2">
        <v>5180000</v>
      </c>
      <c r="AH203" s="2">
        <v>9685000</v>
      </c>
    </row>
    <row r="204" spans="1:34" x14ac:dyDescent="0.2">
      <c r="A204" t="s">
        <v>58</v>
      </c>
      <c r="B204" t="s">
        <v>107</v>
      </c>
      <c r="D204" s="2">
        <v>12330000</v>
      </c>
      <c r="E204" s="2">
        <v>4748000</v>
      </c>
      <c r="F204" s="2">
        <v>6682000</v>
      </c>
      <c r="G204" s="2">
        <v>6287000</v>
      </c>
      <c r="H204" s="2">
        <v>4438000</v>
      </c>
      <c r="I204" s="2">
        <v>6860000</v>
      </c>
      <c r="J204" s="2">
        <v>4055000</v>
      </c>
      <c r="K204" s="2">
        <v>3677000</v>
      </c>
      <c r="L204" s="2">
        <v>3007000</v>
      </c>
      <c r="M204" s="2">
        <v>5906000</v>
      </c>
      <c r="N204" s="2">
        <v>15723000</v>
      </c>
      <c r="O204" s="2">
        <v>5188000</v>
      </c>
      <c r="P204" s="2">
        <v>11976000</v>
      </c>
      <c r="Q204" s="2">
        <v>4795000</v>
      </c>
      <c r="R204" s="2">
        <v>2258000</v>
      </c>
      <c r="S204" s="2">
        <v>10817000</v>
      </c>
      <c r="T204" s="2">
        <v>6452000</v>
      </c>
      <c r="U204" s="2">
        <v>10199000</v>
      </c>
      <c r="V204" s="2">
        <v>7641000</v>
      </c>
      <c r="W204" s="2">
        <v>7114000</v>
      </c>
      <c r="X204" s="2">
        <v>2883000</v>
      </c>
      <c r="Y204" s="2">
        <v>6032000</v>
      </c>
      <c r="Z204" s="2">
        <v>9955000</v>
      </c>
      <c r="AA204" s="2">
        <v>6904000</v>
      </c>
      <c r="AB204" s="2">
        <v>9856000</v>
      </c>
      <c r="AC204" s="2">
        <v>7222000</v>
      </c>
      <c r="AD204" s="2">
        <v>9118000</v>
      </c>
      <c r="AE204" s="2">
        <v>9091000</v>
      </c>
      <c r="AF204" s="2">
        <v>8183000</v>
      </c>
      <c r="AG204" s="2">
        <v>5180000</v>
      </c>
      <c r="AH204" s="2">
        <v>9685000</v>
      </c>
    </row>
    <row r="205" spans="1:34" x14ac:dyDescent="0.2">
      <c r="A205" t="s">
        <v>58</v>
      </c>
      <c r="B205" t="s">
        <v>75</v>
      </c>
      <c r="C205" t="s">
        <v>39</v>
      </c>
      <c r="D205" s="2">
        <v>219000</v>
      </c>
      <c r="E205" s="2">
        <v>815000</v>
      </c>
      <c r="F205" s="2">
        <v>1474000</v>
      </c>
      <c r="G205" s="2">
        <v>1312000</v>
      </c>
      <c r="H205" s="2">
        <v>1931000</v>
      </c>
      <c r="I205" s="2">
        <v>627000</v>
      </c>
      <c r="J205" s="2">
        <v>8668000</v>
      </c>
      <c r="K205" s="2">
        <v>5243000</v>
      </c>
      <c r="L205" s="2">
        <v>2155000</v>
      </c>
      <c r="M205" s="2">
        <v>1611000</v>
      </c>
      <c r="N205" s="2">
        <v>1619000</v>
      </c>
      <c r="O205" s="2">
        <v>2237000</v>
      </c>
      <c r="P205" s="2">
        <v>4094000</v>
      </c>
      <c r="Q205" s="2">
        <v>7469000</v>
      </c>
      <c r="R205" s="2">
        <v>2453000</v>
      </c>
      <c r="S205" s="2">
        <v>761000</v>
      </c>
      <c r="T205" s="2">
        <v>5246000</v>
      </c>
      <c r="U205" s="2">
        <v>2128000</v>
      </c>
      <c r="V205" s="2">
        <v>1368000</v>
      </c>
      <c r="W205" s="2">
        <v>2310000</v>
      </c>
      <c r="X205" s="2">
        <v>4703000</v>
      </c>
      <c r="Y205" s="2">
        <v>2537000</v>
      </c>
      <c r="Z205" s="2">
        <v>1316000</v>
      </c>
      <c r="AA205" s="2">
        <v>3806000</v>
      </c>
      <c r="AB205" s="2">
        <v>3153000</v>
      </c>
      <c r="AC205" s="2">
        <v>1907000</v>
      </c>
      <c r="AD205" s="2">
        <v>4015000</v>
      </c>
      <c r="AE205" s="2">
        <v>2203000</v>
      </c>
      <c r="AF205" s="2">
        <v>2795000</v>
      </c>
      <c r="AG205" s="2">
        <v>2805000</v>
      </c>
      <c r="AH205" s="2">
        <v>1648000</v>
      </c>
    </row>
    <row r="206" spans="1:34" x14ac:dyDescent="0.2">
      <c r="A206" t="s">
        <v>58</v>
      </c>
      <c r="B206" t="s">
        <v>75</v>
      </c>
      <c r="C206" t="s">
        <v>41</v>
      </c>
      <c r="D206" s="2">
        <v>360000</v>
      </c>
      <c r="E206" s="2">
        <v>662000</v>
      </c>
      <c r="F206" s="2">
        <v>691000</v>
      </c>
      <c r="G206" s="2">
        <v>379000</v>
      </c>
      <c r="H206" s="2">
        <v>298000</v>
      </c>
      <c r="I206" s="2">
        <v>213000</v>
      </c>
      <c r="J206" s="2">
        <v>2151000</v>
      </c>
      <c r="K206" s="2">
        <v>932000</v>
      </c>
      <c r="L206" s="2">
        <v>852000</v>
      </c>
      <c r="M206" s="2">
        <v>847000</v>
      </c>
      <c r="N206" s="2">
        <v>830000</v>
      </c>
      <c r="O206" s="2">
        <v>2597000</v>
      </c>
      <c r="P206" s="2">
        <v>2492000</v>
      </c>
      <c r="Q206" s="2">
        <v>7181000</v>
      </c>
      <c r="R206" s="2">
        <v>7153000</v>
      </c>
      <c r="S206" s="2">
        <v>1393000</v>
      </c>
      <c r="T206" s="2">
        <v>2458000</v>
      </c>
      <c r="U206" s="2">
        <v>2565000</v>
      </c>
      <c r="V206" s="2">
        <v>3088000</v>
      </c>
      <c r="W206" s="2">
        <v>2959000</v>
      </c>
      <c r="X206" s="2">
        <v>4563000</v>
      </c>
      <c r="Y206" s="2">
        <v>3035000</v>
      </c>
      <c r="Z206" s="2">
        <v>23000</v>
      </c>
      <c r="AA206" s="2">
        <v>204000</v>
      </c>
      <c r="AB206" s="2">
        <v>0</v>
      </c>
      <c r="AC206" s="2">
        <v>2000</v>
      </c>
      <c r="AD206" s="2">
        <v>60000</v>
      </c>
      <c r="AE206" s="2">
        <v>88000</v>
      </c>
      <c r="AF206" s="2">
        <v>179000</v>
      </c>
      <c r="AG206" s="2">
        <v>50000</v>
      </c>
      <c r="AH206" s="2">
        <v>1000</v>
      </c>
    </row>
    <row r="207" spans="1:34" x14ac:dyDescent="0.2">
      <c r="A207" t="s">
        <v>58</v>
      </c>
      <c r="B207" t="s">
        <v>75</v>
      </c>
      <c r="C207" t="s">
        <v>43</v>
      </c>
      <c r="D207" s="2">
        <v>0</v>
      </c>
      <c r="E207" s="2">
        <v>0</v>
      </c>
      <c r="F207" s="2">
        <v>0</v>
      </c>
      <c r="G207" s="2">
        <v>0</v>
      </c>
      <c r="H207" s="2">
        <v>14000</v>
      </c>
      <c r="I207" s="2">
        <v>20000</v>
      </c>
      <c r="J207" s="2">
        <v>1011000</v>
      </c>
      <c r="K207" s="2">
        <v>400000</v>
      </c>
      <c r="L207" s="2">
        <v>88000</v>
      </c>
      <c r="M207" s="2">
        <v>92000</v>
      </c>
      <c r="N207" s="2">
        <v>83000</v>
      </c>
      <c r="O207" s="2">
        <v>1142000</v>
      </c>
      <c r="P207" s="2">
        <v>1352000</v>
      </c>
      <c r="Q207" s="2">
        <v>2196000</v>
      </c>
      <c r="R207" s="2">
        <v>1405000</v>
      </c>
      <c r="S207" s="2">
        <v>423000</v>
      </c>
      <c r="T207" s="2">
        <v>1891000</v>
      </c>
      <c r="U207" s="2">
        <v>930000</v>
      </c>
      <c r="V207" s="2">
        <v>512000</v>
      </c>
      <c r="W207" s="2">
        <v>1128000</v>
      </c>
      <c r="X207" s="2">
        <v>2288000</v>
      </c>
      <c r="Y207" s="2">
        <v>600000</v>
      </c>
      <c r="Z207" s="2">
        <v>259000</v>
      </c>
      <c r="AA207" s="2">
        <v>998000</v>
      </c>
      <c r="AB207" s="2">
        <v>736000</v>
      </c>
      <c r="AC207" s="2">
        <v>143000</v>
      </c>
      <c r="AD207" s="2">
        <v>798000</v>
      </c>
      <c r="AE207" s="2">
        <v>251000</v>
      </c>
      <c r="AF207" s="2">
        <v>452000</v>
      </c>
      <c r="AG207" s="2">
        <v>564000</v>
      </c>
      <c r="AH207" s="2">
        <v>386000</v>
      </c>
    </row>
    <row r="208" spans="1:34" x14ac:dyDescent="0.2">
      <c r="A208" t="s">
        <v>58</v>
      </c>
      <c r="B208" t="s">
        <v>75</v>
      </c>
      <c r="C208" t="s">
        <v>48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121000</v>
      </c>
      <c r="AE208" s="2">
        <v>113000</v>
      </c>
      <c r="AF208" s="2">
        <v>218000</v>
      </c>
      <c r="AG208" s="2">
        <v>283000</v>
      </c>
      <c r="AH208" s="2">
        <v>95000</v>
      </c>
    </row>
    <row r="209" spans="1:34" x14ac:dyDescent="0.2">
      <c r="A209" t="s">
        <v>58</v>
      </c>
      <c r="B209" t="s">
        <v>75</v>
      </c>
      <c r="C209" t="s">
        <v>52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53000</v>
      </c>
      <c r="O209" s="2">
        <v>0</v>
      </c>
      <c r="P209" s="2">
        <v>196000</v>
      </c>
      <c r="Q209" s="2">
        <v>2646000</v>
      </c>
      <c r="R209" s="2">
        <v>2377000</v>
      </c>
      <c r="S209" s="2">
        <v>1182000</v>
      </c>
      <c r="T209" s="2">
        <v>1490000</v>
      </c>
      <c r="U209" s="2">
        <v>230000</v>
      </c>
      <c r="V209" s="2">
        <v>145000</v>
      </c>
      <c r="W209" s="2">
        <v>254000</v>
      </c>
      <c r="X209" s="2">
        <v>494000</v>
      </c>
      <c r="Y209" s="2">
        <v>277000</v>
      </c>
      <c r="Z209" s="2">
        <v>129000</v>
      </c>
      <c r="AA209" s="2">
        <v>762000</v>
      </c>
      <c r="AB209" s="2">
        <v>107000</v>
      </c>
      <c r="AC209" s="2">
        <v>20000</v>
      </c>
      <c r="AD209" s="2">
        <v>175000</v>
      </c>
      <c r="AE209" s="2">
        <v>150000</v>
      </c>
      <c r="AF209" s="2">
        <v>375000</v>
      </c>
      <c r="AG209" s="2">
        <v>188000</v>
      </c>
      <c r="AH209" s="2">
        <v>12000</v>
      </c>
    </row>
    <row r="210" spans="1:34" x14ac:dyDescent="0.2">
      <c r="A210" t="s">
        <v>58</v>
      </c>
      <c r="B210" t="s">
        <v>108</v>
      </c>
      <c r="D210" s="2">
        <v>579000</v>
      </c>
      <c r="E210" s="2">
        <v>1477000</v>
      </c>
      <c r="F210" s="2">
        <v>2165000</v>
      </c>
      <c r="G210" s="2">
        <v>1691000</v>
      </c>
      <c r="H210" s="2">
        <v>2243000</v>
      </c>
      <c r="I210" s="2">
        <v>860000</v>
      </c>
      <c r="J210" s="2">
        <v>11830000</v>
      </c>
      <c r="K210" s="2">
        <v>6575000</v>
      </c>
      <c r="L210" s="2">
        <v>3095000</v>
      </c>
      <c r="M210" s="2">
        <v>2550000</v>
      </c>
      <c r="N210" s="2">
        <v>2585000</v>
      </c>
      <c r="O210" s="2">
        <v>5976000</v>
      </c>
      <c r="P210" s="2">
        <v>8134000</v>
      </c>
      <c r="Q210" s="2">
        <v>19492000</v>
      </c>
      <c r="R210" s="2">
        <v>13388000</v>
      </c>
      <c r="S210" s="2">
        <v>3759000</v>
      </c>
      <c r="T210" s="2">
        <v>11085000</v>
      </c>
      <c r="U210" s="2">
        <v>5853000</v>
      </c>
      <c r="V210" s="2">
        <v>5113000</v>
      </c>
      <c r="W210" s="2">
        <v>6651000</v>
      </c>
      <c r="X210" s="2">
        <v>12048000</v>
      </c>
      <c r="Y210" s="2">
        <v>6449000</v>
      </c>
      <c r="Z210" s="2">
        <v>1727000</v>
      </c>
      <c r="AA210" s="2">
        <v>5770000</v>
      </c>
      <c r="AB210" s="2">
        <v>3996000</v>
      </c>
      <c r="AC210" s="2">
        <v>2072000</v>
      </c>
      <c r="AD210" s="2">
        <v>5169000</v>
      </c>
      <c r="AE210" s="2">
        <v>2805000</v>
      </c>
      <c r="AF210" s="2">
        <v>4019000</v>
      </c>
      <c r="AG210" s="2">
        <v>3890000</v>
      </c>
      <c r="AH210" s="2">
        <v>2142000</v>
      </c>
    </row>
    <row r="211" spans="1:34" x14ac:dyDescent="0.2">
      <c r="A211" t="s">
        <v>133</v>
      </c>
      <c r="D211" s="2">
        <v>12909000</v>
      </c>
      <c r="E211" s="2">
        <v>6225000</v>
      </c>
      <c r="F211" s="2">
        <v>8847000</v>
      </c>
      <c r="G211" s="2">
        <v>7978000</v>
      </c>
      <c r="H211" s="2">
        <v>6681000</v>
      </c>
      <c r="I211" s="2">
        <v>7720000</v>
      </c>
      <c r="J211" s="2">
        <v>15885000</v>
      </c>
      <c r="K211" s="2">
        <v>10252000</v>
      </c>
      <c r="L211" s="2">
        <v>6102000</v>
      </c>
      <c r="M211" s="2">
        <v>8456000</v>
      </c>
      <c r="N211" s="2">
        <v>18308000</v>
      </c>
      <c r="O211" s="2">
        <v>11164000</v>
      </c>
      <c r="P211" s="2">
        <v>20110000</v>
      </c>
      <c r="Q211" s="2">
        <v>24287000</v>
      </c>
      <c r="R211" s="2">
        <v>15646000</v>
      </c>
      <c r="S211" s="2">
        <v>14576000</v>
      </c>
      <c r="T211" s="2">
        <v>17537000</v>
      </c>
      <c r="U211" s="2">
        <v>16052000</v>
      </c>
      <c r="V211" s="2">
        <v>12754000</v>
      </c>
      <c r="W211" s="2">
        <v>13765000</v>
      </c>
      <c r="X211" s="2">
        <v>14931000</v>
      </c>
      <c r="Y211" s="2">
        <v>12481000</v>
      </c>
      <c r="Z211" s="2">
        <v>11682000</v>
      </c>
      <c r="AA211" s="2">
        <v>12674000</v>
      </c>
      <c r="AB211" s="2">
        <v>13852000</v>
      </c>
      <c r="AC211" s="2">
        <v>9294000</v>
      </c>
      <c r="AD211" s="2">
        <v>14287000</v>
      </c>
      <c r="AE211" s="2">
        <v>11896000</v>
      </c>
      <c r="AF211" s="2">
        <v>12202000</v>
      </c>
      <c r="AG211" s="2">
        <v>9070000</v>
      </c>
      <c r="AH211" s="2">
        <v>11827000</v>
      </c>
    </row>
    <row r="212" spans="1:34" x14ac:dyDescent="0.2">
      <c r="A212" t="s">
        <v>73</v>
      </c>
      <c r="D212" s="2">
        <v>161490000</v>
      </c>
      <c r="E212" s="2">
        <v>142371000</v>
      </c>
      <c r="F212" s="2">
        <v>151939000</v>
      </c>
      <c r="G212" s="2">
        <v>171452000</v>
      </c>
      <c r="H212" s="2">
        <v>163993000</v>
      </c>
      <c r="I212" s="2">
        <v>176841000</v>
      </c>
      <c r="J212" s="2">
        <v>188697000</v>
      </c>
      <c r="K212" s="2">
        <v>192988000</v>
      </c>
      <c r="L212" s="2">
        <v>183961000</v>
      </c>
      <c r="M212" s="2">
        <v>211106000</v>
      </c>
      <c r="N212" s="2">
        <v>246514378</v>
      </c>
      <c r="O212" s="2">
        <v>246965085.16499999</v>
      </c>
      <c r="P212" s="2">
        <v>273934643</v>
      </c>
      <c r="Q212" s="2">
        <v>282875176</v>
      </c>
      <c r="R212" s="2">
        <v>272453310</v>
      </c>
      <c r="S212" s="2">
        <v>315411020.01800001</v>
      </c>
      <c r="T212" s="2">
        <v>300821365</v>
      </c>
      <c r="U212" s="2">
        <v>312145620.04799998</v>
      </c>
      <c r="V212" s="2">
        <v>301773187</v>
      </c>
      <c r="W212" s="2">
        <v>286486534.00199997</v>
      </c>
      <c r="X212" s="2">
        <v>285382207</v>
      </c>
      <c r="Y212" s="2">
        <v>316190051</v>
      </c>
      <c r="Z212" s="2">
        <v>346173813</v>
      </c>
      <c r="AA212" s="2">
        <v>318233094</v>
      </c>
      <c r="AB212" s="2">
        <v>348960899</v>
      </c>
      <c r="AC212" s="2">
        <v>374320132</v>
      </c>
      <c r="AD212" s="2">
        <v>352559687</v>
      </c>
      <c r="AE212" s="2">
        <v>353152162</v>
      </c>
      <c r="AF212" s="2">
        <v>359857575.39499998</v>
      </c>
      <c r="AG212" s="2">
        <v>354883145.01499999</v>
      </c>
      <c r="AH212" s="2">
        <v>359537342.037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5DFE-3C31-374C-B761-7DD563E15ED3}">
  <dimension ref="A3:AI183"/>
  <sheetViews>
    <sheetView workbookViewId="0">
      <selection activeCell="C3" sqref="C3"/>
    </sheetView>
  </sheetViews>
  <sheetFormatPr baseColWidth="10" defaultRowHeight="15" x14ac:dyDescent="0.2"/>
  <cols>
    <col min="1" max="1" width="25.6640625" bestFit="1" customWidth="1"/>
    <col min="2" max="2" width="23.5" bestFit="1" customWidth="1"/>
    <col min="3" max="3" width="14.1640625" bestFit="1" customWidth="1"/>
    <col min="4" max="14" width="10.6640625" bestFit="1" customWidth="1"/>
    <col min="15" max="15" width="12.1640625" bestFit="1" customWidth="1"/>
    <col min="16" max="18" width="10.6640625" bestFit="1" customWidth="1"/>
    <col min="19" max="19" width="11.1640625" bestFit="1" customWidth="1"/>
    <col min="20" max="20" width="10.6640625" bestFit="1" customWidth="1"/>
    <col min="21" max="21" width="12.1640625" bestFit="1" customWidth="1"/>
    <col min="22" max="22" width="10.6640625" bestFit="1" customWidth="1"/>
    <col min="23" max="23" width="11.1640625" bestFit="1" customWidth="1"/>
    <col min="24" max="31" width="10.6640625" bestFit="1" customWidth="1"/>
    <col min="32" max="35" width="12.1640625" bestFit="1" customWidth="1"/>
  </cols>
  <sheetData>
    <row r="3" spans="1:35" x14ac:dyDescent="0.2">
      <c r="A3" s="3" t="s">
        <v>32</v>
      </c>
      <c r="B3" s="3" t="s">
        <v>33</v>
      </c>
      <c r="C3" s="3" t="s">
        <v>31</v>
      </c>
      <c r="D3" t="s">
        <v>76</v>
      </c>
      <c r="E3" t="s">
        <v>77</v>
      </c>
      <c r="F3" t="s">
        <v>78</v>
      </c>
      <c r="G3" t="s">
        <v>80</v>
      </c>
      <c r="H3" t="s">
        <v>79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Y3" t="s">
        <v>97</v>
      </c>
      <c r="Z3" t="s">
        <v>98</v>
      </c>
      <c r="AA3" t="s">
        <v>99</v>
      </c>
      <c r="AB3" t="s">
        <v>100</v>
      </c>
      <c r="AC3" t="s">
        <v>101</v>
      </c>
      <c r="AD3" t="s">
        <v>102</v>
      </c>
      <c r="AE3" t="s">
        <v>103</v>
      </c>
      <c r="AF3" t="s">
        <v>104</v>
      </c>
      <c r="AG3" t="s">
        <v>105</v>
      </c>
      <c r="AH3" t="s">
        <v>106</v>
      </c>
      <c r="AI3" t="s">
        <v>135</v>
      </c>
    </row>
    <row r="4" spans="1:35" x14ac:dyDescent="0.2">
      <c r="A4" t="s">
        <v>74</v>
      </c>
      <c r="B4" t="s">
        <v>67</v>
      </c>
      <c r="C4" t="s">
        <v>44</v>
      </c>
      <c r="D4" s="2">
        <v>165000</v>
      </c>
      <c r="E4" s="2">
        <v>416000</v>
      </c>
      <c r="F4" s="2">
        <v>571000</v>
      </c>
      <c r="G4" s="2">
        <v>246000</v>
      </c>
      <c r="H4" s="2">
        <v>339000</v>
      </c>
      <c r="I4" s="2">
        <v>198000</v>
      </c>
      <c r="J4" s="2">
        <v>153000</v>
      </c>
      <c r="K4" s="2">
        <v>83000</v>
      </c>
      <c r="L4" s="2">
        <v>11000</v>
      </c>
      <c r="M4" s="2">
        <v>127000</v>
      </c>
      <c r="N4" s="2">
        <v>50000</v>
      </c>
      <c r="O4" s="2">
        <v>10000</v>
      </c>
      <c r="P4" s="2">
        <v>11000</v>
      </c>
      <c r="Q4" s="2">
        <v>48000</v>
      </c>
      <c r="R4" s="2">
        <v>206000</v>
      </c>
      <c r="S4" s="2">
        <v>15000</v>
      </c>
      <c r="T4" s="2">
        <v>26000</v>
      </c>
      <c r="U4" s="2">
        <v>0</v>
      </c>
      <c r="V4" s="2">
        <v>0</v>
      </c>
      <c r="W4" s="2">
        <v>61000</v>
      </c>
      <c r="X4" s="2">
        <v>404000</v>
      </c>
      <c r="Y4" s="2">
        <v>4000</v>
      </c>
      <c r="Z4" s="2">
        <v>17000</v>
      </c>
      <c r="AA4" s="2">
        <v>1380000</v>
      </c>
      <c r="AB4" s="2">
        <v>105000</v>
      </c>
      <c r="AC4" s="2">
        <v>332000</v>
      </c>
      <c r="AD4" s="2">
        <v>822000</v>
      </c>
      <c r="AE4" s="2">
        <v>80000</v>
      </c>
      <c r="AF4" s="2">
        <v>1062000</v>
      </c>
      <c r="AG4" s="2">
        <v>475000</v>
      </c>
      <c r="AH4" s="2">
        <v>622000</v>
      </c>
      <c r="AI4" s="2">
        <v>8039000</v>
      </c>
    </row>
    <row r="5" spans="1:35" x14ac:dyDescent="0.2">
      <c r="A5" t="s">
        <v>74</v>
      </c>
      <c r="B5" t="s">
        <v>136</v>
      </c>
      <c r="D5" s="2">
        <v>165000</v>
      </c>
      <c r="E5" s="2">
        <v>416000</v>
      </c>
      <c r="F5" s="2">
        <v>571000</v>
      </c>
      <c r="G5" s="2">
        <v>246000</v>
      </c>
      <c r="H5" s="2">
        <v>339000</v>
      </c>
      <c r="I5" s="2">
        <v>198000</v>
      </c>
      <c r="J5" s="2">
        <v>153000</v>
      </c>
      <c r="K5" s="2">
        <v>83000</v>
      </c>
      <c r="L5" s="2">
        <v>11000</v>
      </c>
      <c r="M5" s="2">
        <v>127000</v>
      </c>
      <c r="N5" s="2">
        <v>50000</v>
      </c>
      <c r="O5" s="2">
        <v>10000</v>
      </c>
      <c r="P5" s="2">
        <v>11000</v>
      </c>
      <c r="Q5" s="2">
        <v>48000</v>
      </c>
      <c r="R5" s="2">
        <v>206000</v>
      </c>
      <c r="S5" s="2">
        <v>15000</v>
      </c>
      <c r="T5" s="2">
        <v>26000</v>
      </c>
      <c r="U5" s="2">
        <v>0</v>
      </c>
      <c r="V5" s="2">
        <v>0</v>
      </c>
      <c r="W5" s="2">
        <v>61000</v>
      </c>
      <c r="X5" s="2">
        <v>404000</v>
      </c>
      <c r="Y5" s="2">
        <v>4000</v>
      </c>
      <c r="Z5" s="2">
        <v>17000</v>
      </c>
      <c r="AA5" s="2">
        <v>1380000</v>
      </c>
      <c r="AB5" s="2">
        <v>105000</v>
      </c>
      <c r="AC5" s="2">
        <v>332000</v>
      </c>
      <c r="AD5" s="2">
        <v>822000</v>
      </c>
      <c r="AE5" s="2">
        <v>80000</v>
      </c>
      <c r="AF5" s="2">
        <v>1062000</v>
      </c>
      <c r="AG5" s="2">
        <v>475000</v>
      </c>
      <c r="AH5" s="2">
        <v>622000</v>
      </c>
      <c r="AI5" s="2">
        <v>8039000</v>
      </c>
    </row>
    <row r="6" spans="1:35" x14ac:dyDescent="0.2">
      <c r="A6" t="s">
        <v>74</v>
      </c>
      <c r="B6" t="s">
        <v>66</v>
      </c>
      <c r="C6" t="s">
        <v>42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2.1000000000000001E-2</v>
      </c>
      <c r="AI6" s="2">
        <v>2.1000000000000001E-2</v>
      </c>
    </row>
    <row r="7" spans="1:35" x14ac:dyDescent="0.2">
      <c r="A7" t="s">
        <v>74</v>
      </c>
      <c r="B7" t="s">
        <v>66</v>
      </c>
      <c r="C7" t="s">
        <v>57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1.4999999999999999E-2</v>
      </c>
      <c r="AH7" s="2">
        <v>1.6E-2</v>
      </c>
      <c r="AI7" s="2">
        <v>3.1E-2</v>
      </c>
    </row>
    <row r="8" spans="1:35" x14ac:dyDescent="0.2">
      <c r="A8" t="s">
        <v>74</v>
      </c>
      <c r="B8" t="s">
        <v>137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1.4999999999999999E-2</v>
      </c>
      <c r="AH8" s="2">
        <v>3.7000000000000005E-2</v>
      </c>
      <c r="AI8" s="2">
        <v>5.2000000000000005E-2</v>
      </c>
    </row>
    <row r="9" spans="1:35" x14ac:dyDescent="0.2">
      <c r="A9" t="s">
        <v>74</v>
      </c>
      <c r="B9" t="s">
        <v>70</v>
      </c>
      <c r="C9" t="s">
        <v>47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1000</v>
      </c>
      <c r="J9" s="2">
        <v>2000</v>
      </c>
      <c r="K9" s="2">
        <v>5000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1000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9000</v>
      </c>
    </row>
    <row r="10" spans="1:35" x14ac:dyDescent="0.2">
      <c r="A10" t="s">
        <v>74</v>
      </c>
      <c r="B10" t="s">
        <v>70</v>
      </c>
      <c r="C10" t="s">
        <v>48</v>
      </c>
      <c r="D10" s="2">
        <v>533000</v>
      </c>
      <c r="E10" s="2">
        <v>338000</v>
      </c>
      <c r="F10" s="2">
        <v>1705000</v>
      </c>
      <c r="G10" s="2">
        <v>2201000</v>
      </c>
      <c r="H10" s="2">
        <v>3096000</v>
      </c>
      <c r="I10" s="2">
        <v>2239000</v>
      </c>
      <c r="J10" s="2">
        <v>1736000</v>
      </c>
      <c r="K10" s="2">
        <v>1520000</v>
      </c>
      <c r="L10" s="2">
        <v>817000</v>
      </c>
      <c r="M10" s="2">
        <v>1735000</v>
      </c>
      <c r="N10" s="2">
        <v>2107000</v>
      </c>
      <c r="O10" s="2">
        <v>1566000</v>
      </c>
      <c r="P10" s="2">
        <v>1645000</v>
      </c>
      <c r="Q10" s="2">
        <v>1461000</v>
      </c>
      <c r="R10" s="2">
        <v>1604000</v>
      </c>
      <c r="S10" s="2">
        <v>2957000</v>
      </c>
      <c r="T10" s="2">
        <v>3457000</v>
      </c>
      <c r="U10" s="2">
        <v>3603000</v>
      </c>
      <c r="V10" s="2">
        <v>3291000</v>
      </c>
      <c r="W10" s="2">
        <v>2467000</v>
      </c>
      <c r="X10" s="2">
        <v>4488000</v>
      </c>
      <c r="Y10" s="2">
        <v>2915000</v>
      </c>
      <c r="Z10" s="2">
        <v>2229000</v>
      </c>
      <c r="AA10" s="2">
        <v>2335000</v>
      </c>
      <c r="AB10" s="2">
        <v>3357000</v>
      </c>
      <c r="AC10" s="2">
        <v>2456000</v>
      </c>
      <c r="AD10" s="2">
        <v>1880000</v>
      </c>
      <c r="AE10" s="2">
        <v>1620800</v>
      </c>
      <c r="AF10" s="2">
        <v>1940300</v>
      </c>
      <c r="AG10" s="2">
        <v>3189600</v>
      </c>
      <c r="AH10" s="2">
        <v>2472500</v>
      </c>
      <c r="AI10" s="2">
        <v>68961200</v>
      </c>
    </row>
    <row r="11" spans="1:35" x14ac:dyDescent="0.2">
      <c r="A11" t="s">
        <v>74</v>
      </c>
      <c r="B11" t="s">
        <v>70</v>
      </c>
      <c r="C1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511000</v>
      </c>
      <c r="L11" s="2">
        <v>682000</v>
      </c>
      <c r="M11" s="2">
        <v>726000</v>
      </c>
      <c r="N11" s="2">
        <v>163000</v>
      </c>
      <c r="O11" s="2">
        <v>637000</v>
      </c>
      <c r="P11" s="2">
        <v>800000</v>
      </c>
      <c r="Q11" s="2">
        <v>1226000</v>
      </c>
      <c r="R11" s="2">
        <v>1001000</v>
      </c>
      <c r="S11" s="2">
        <v>874000</v>
      </c>
      <c r="T11" s="2">
        <v>1045000</v>
      </c>
      <c r="U11" s="2">
        <v>0</v>
      </c>
      <c r="V11" s="2">
        <v>554000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8219000</v>
      </c>
    </row>
    <row r="12" spans="1:35" x14ac:dyDescent="0.2">
      <c r="A12" t="s">
        <v>74</v>
      </c>
      <c r="B12" t="s">
        <v>138</v>
      </c>
      <c r="D12" s="2">
        <v>533000</v>
      </c>
      <c r="E12" s="2">
        <v>338000</v>
      </c>
      <c r="F12" s="2">
        <v>1705000</v>
      </c>
      <c r="G12" s="2">
        <v>2201000</v>
      </c>
      <c r="H12" s="2">
        <v>3096000</v>
      </c>
      <c r="I12" s="2">
        <v>2240000</v>
      </c>
      <c r="J12" s="2">
        <v>1738000</v>
      </c>
      <c r="K12" s="2">
        <v>2036000</v>
      </c>
      <c r="L12" s="2">
        <v>1499000</v>
      </c>
      <c r="M12" s="2">
        <v>2461000</v>
      </c>
      <c r="N12" s="2">
        <v>2270000</v>
      </c>
      <c r="O12" s="2">
        <v>2203000</v>
      </c>
      <c r="P12" s="2">
        <v>2445000</v>
      </c>
      <c r="Q12" s="2">
        <v>2687000</v>
      </c>
      <c r="R12" s="2">
        <v>2605000</v>
      </c>
      <c r="S12" s="2">
        <v>3831000</v>
      </c>
      <c r="T12" s="2">
        <v>4502000</v>
      </c>
      <c r="U12" s="2">
        <v>3603000</v>
      </c>
      <c r="V12" s="2">
        <v>3845000</v>
      </c>
      <c r="W12" s="2">
        <v>2468000</v>
      </c>
      <c r="X12" s="2">
        <v>4488000</v>
      </c>
      <c r="Y12" s="2">
        <v>2915000</v>
      </c>
      <c r="Z12" s="2">
        <v>2229000</v>
      </c>
      <c r="AA12" s="2">
        <v>2335000</v>
      </c>
      <c r="AB12" s="2">
        <v>3357000</v>
      </c>
      <c r="AC12" s="2">
        <v>2456000</v>
      </c>
      <c r="AD12" s="2">
        <v>1880000</v>
      </c>
      <c r="AE12" s="2">
        <v>1620800</v>
      </c>
      <c r="AF12" s="2">
        <v>1940300</v>
      </c>
      <c r="AG12" s="2">
        <v>3189600</v>
      </c>
      <c r="AH12" s="2">
        <v>2472500</v>
      </c>
      <c r="AI12" s="2">
        <v>77189200</v>
      </c>
    </row>
    <row r="13" spans="1:35" x14ac:dyDescent="0.2">
      <c r="A13" t="s">
        <v>74</v>
      </c>
      <c r="B13" t="s">
        <v>63</v>
      </c>
      <c r="C13" t="s">
        <v>37</v>
      </c>
      <c r="D13" s="2">
        <v>0</v>
      </c>
      <c r="E13" s="2">
        <v>0</v>
      </c>
      <c r="F13" s="2">
        <v>0</v>
      </c>
      <c r="G13" s="2">
        <v>502000</v>
      </c>
      <c r="H13" s="2">
        <v>253000</v>
      </c>
      <c r="I13" s="2">
        <v>264000</v>
      </c>
      <c r="J13" s="2">
        <v>1039000</v>
      </c>
      <c r="K13" s="2">
        <v>926000</v>
      </c>
      <c r="L13" s="2">
        <v>0</v>
      </c>
      <c r="M13" s="2">
        <v>361000</v>
      </c>
      <c r="N13" s="2">
        <v>302000</v>
      </c>
      <c r="O13" s="2">
        <v>199000</v>
      </c>
      <c r="P13" s="2">
        <v>204000</v>
      </c>
      <c r="Q13" s="2">
        <v>900000</v>
      </c>
      <c r="R13" s="2">
        <v>1027000</v>
      </c>
      <c r="S13" s="2">
        <v>1382000</v>
      </c>
      <c r="T13" s="2">
        <v>1618000</v>
      </c>
      <c r="U13" s="2">
        <v>1015000</v>
      </c>
      <c r="V13" s="2">
        <v>2693000</v>
      </c>
      <c r="W13" s="2">
        <v>3307000</v>
      </c>
      <c r="X13" s="2">
        <v>4948000</v>
      </c>
      <c r="Y13" s="2">
        <v>3517000</v>
      </c>
      <c r="Z13" s="2">
        <v>1937000</v>
      </c>
      <c r="AA13" s="2">
        <v>4200000</v>
      </c>
      <c r="AB13" s="2">
        <v>2153000</v>
      </c>
      <c r="AC13" s="2">
        <v>4100000</v>
      </c>
      <c r="AD13" s="2">
        <v>4658000</v>
      </c>
      <c r="AE13" s="2">
        <v>2910100</v>
      </c>
      <c r="AF13" s="2">
        <v>5963500</v>
      </c>
      <c r="AG13" s="2">
        <v>2768200</v>
      </c>
      <c r="AH13" s="2">
        <v>1881700</v>
      </c>
      <c r="AI13" s="2">
        <v>55028500</v>
      </c>
    </row>
    <row r="14" spans="1:35" x14ac:dyDescent="0.2">
      <c r="A14" t="s">
        <v>74</v>
      </c>
      <c r="B14" t="s">
        <v>63</v>
      </c>
      <c r="C14" t="s">
        <v>54</v>
      </c>
      <c r="D14" s="2">
        <v>0</v>
      </c>
      <c r="E14" s="2">
        <v>0</v>
      </c>
      <c r="F14" s="2">
        <v>0</v>
      </c>
      <c r="G14" s="2">
        <v>10000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10000</v>
      </c>
    </row>
    <row r="15" spans="1:35" x14ac:dyDescent="0.2">
      <c r="A15" t="s">
        <v>74</v>
      </c>
      <c r="B15" t="s">
        <v>63</v>
      </c>
      <c r="C15" t="s">
        <v>56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218000</v>
      </c>
      <c r="L15" s="2">
        <v>235000</v>
      </c>
      <c r="M15" s="2">
        <v>310000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763000</v>
      </c>
    </row>
    <row r="16" spans="1:35" x14ac:dyDescent="0.2">
      <c r="A16" t="s">
        <v>74</v>
      </c>
      <c r="B16" t="s">
        <v>139</v>
      </c>
      <c r="D16" s="2">
        <v>0</v>
      </c>
      <c r="E16" s="2">
        <v>0</v>
      </c>
      <c r="F16" s="2">
        <v>0</v>
      </c>
      <c r="G16" s="2">
        <v>512000</v>
      </c>
      <c r="H16" s="2">
        <v>253000</v>
      </c>
      <c r="I16" s="2">
        <v>264000</v>
      </c>
      <c r="J16" s="2">
        <v>1039000</v>
      </c>
      <c r="K16" s="2">
        <v>1144000</v>
      </c>
      <c r="L16" s="2">
        <v>235000</v>
      </c>
      <c r="M16" s="2">
        <v>671000</v>
      </c>
      <c r="N16" s="2">
        <v>302000</v>
      </c>
      <c r="O16" s="2">
        <v>199000</v>
      </c>
      <c r="P16" s="2">
        <v>204000</v>
      </c>
      <c r="Q16" s="2">
        <v>900000</v>
      </c>
      <c r="R16" s="2">
        <v>1027000</v>
      </c>
      <c r="S16" s="2">
        <v>1382000</v>
      </c>
      <c r="T16" s="2">
        <v>1618000</v>
      </c>
      <c r="U16" s="2">
        <v>1015000</v>
      </c>
      <c r="V16" s="2">
        <v>2693000</v>
      </c>
      <c r="W16" s="2">
        <v>3307000</v>
      </c>
      <c r="X16" s="2">
        <v>4948000</v>
      </c>
      <c r="Y16" s="2">
        <v>3517000</v>
      </c>
      <c r="Z16" s="2">
        <v>1937000</v>
      </c>
      <c r="AA16" s="2">
        <v>4200000</v>
      </c>
      <c r="AB16" s="2">
        <v>2153000</v>
      </c>
      <c r="AC16" s="2">
        <v>4100000</v>
      </c>
      <c r="AD16" s="2">
        <v>4658000</v>
      </c>
      <c r="AE16" s="2">
        <v>2910100</v>
      </c>
      <c r="AF16" s="2">
        <v>5963500</v>
      </c>
      <c r="AG16" s="2">
        <v>2768200</v>
      </c>
      <c r="AH16" s="2">
        <v>1881700</v>
      </c>
      <c r="AI16" s="2">
        <v>55801500</v>
      </c>
    </row>
    <row r="17" spans="1:35" x14ac:dyDescent="0.2">
      <c r="A17" t="s">
        <v>74</v>
      </c>
      <c r="B17" t="s">
        <v>71</v>
      </c>
      <c r="C17" t="s">
        <v>54</v>
      </c>
      <c r="D17" s="2">
        <v>0</v>
      </c>
      <c r="E17" s="2">
        <v>0</v>
      </c>
      <c r="F17" s="2">
        <v>644000</v>
      </c>
      <c r="G17" s="2">
        <v>841000</v>
      </c>
      <c r="H17" s="2">
        <v>0</v>
      </c>
      <c r="I17" s="2">
        <v>0</v>
      </c>
      <c r="J17" s="2">
        <v>0</v>
      </c>
      <c r="K17" s="2">
        <v>27000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131000</v>
      </c>
      <c r="R17" s="2">
        <v>424000</v>
      </c>
      <c r="S17" s="2">
        <v>14000</v>
      </c>
      <c r="T17" s="2">
        <v>0</v>
      </c>
      <c r="U17" s="2">
        <v>315000</v>
      </c>
      <c r="V17" s="2">
        <v>774000</v>
      </c>
      <c r="W17" s="2">
        <v>412000</v>
      </c>
      <c r="X17" s="2">
        <v>370000</v>
      </c>
      <c r="Y17" s="2">
        <v>529000</v>
      </c>
      <c r="Z17" s="2">
        <v>595000</v>
      </c>
      <c r="AA17" s="2">
        <v>83000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5159000</v>
      </c>
    </row>
    <row r="18" spans="1:35" x14ac:dyDescent="0.2">
      <c r="A18" t="s">
        <v>74</v>
      </c>
      <c r="B18" t="s">
        <v>140</v>
      </c>
      <c r="D18" s="2">
        <v>0</v>
      </c>
      <c r="E18" s="2">
        <v>0</v>
      </c>
      <c r="F18" s="2">
        <v>644000</v>
      </c>
      <c r="G18" s="2">
        <v>841000</v>
      </c>
      <c r="H18" s="2">
        <v>0</v>
      </c>
      <c r="I18" s="2">
        <v>0</v>
      </c>
      <c r="J18" s="2">
        <v>0</v>
      </c>
      <c r="K18" s="2">
        <v>27000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131000</v>
      </c>
      <c r="R18" s="2">
        <v>424000</v>
      </c>
      <c r="S18" s="2">
        <v>14000</v>
      </c>
      <c r="T18" s="2">
        <v>0</v>
      </c>
      <c r="U18" s="2">
        <v>315000</v>
      </c>
      <c r="V18" s="2">
        <v>774000</v>
      </c>
      <c r="W18" s="2">
        <v>412000</v>
      </c>
      <c r="X18" s="2">
        <v>370000</v>
      </c>
      <c r="Y18" s="2">
        <v>529000</v>
      </c>
      <c r="Z18" s="2">
        <v>595000</v>
      </c>
      <c r="AA18" s="2">
        <v>83000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5159000</v>
      </c>
    </row>
    <row r="19" spans="1:35" x14ac:dyDescent="0.2">
      <c r="A19" t="s">
        <v>74</v>
      </c>
      <c r="B19" t="s">
        <v>69</v>
      </c>
      <c r="C19" t="s">
        <v>46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37222</v>
      </c>
      <c r="AH19" s="2">
        <v>1635847</v>
      </c>
      <c r="AI19" s="2">
        <v>1673069</v>
      </c>
    </row>
    <row r="20" spans="1:35" x14ac:dyDescent="0.2">
      <c r="A20" t="s">
        <v>74</v>
      </c>
      <c r="B20" t="s">
        <v>141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37222</v>
      </c>
      <c r="AH20" s="2">
        <v>1635847</v>
      </c>
      <c r="AI20" s="2">
        <v>1673069</v>
      </c>
    </row>
    <row r="21" spans="1:35" x14ac:dyDescent="0.2">
      <c r="A21" t="s">
        <v>74</v>
      </c>
      <c r="B21" t="s">
        <v>72</v>
      </c>
      <c r="C21" t="s">
        <v>57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2000</v>
      </c>
      <c r="L21" s="2">
        <v>0</v>
      </c>
      <c r="M21" s="2">
        <v>8000</v>
      </c>
      <c r="N21" s="2">
        <v>1000</v>
      </c>
      <c r="O21" s="2">
        <v>12000</v>
      </c>
      <c r="P21" s="2">
        <v>12000</v>
      </c>
      <c r="Q21" s="2">
        <v>29000</v>
      </c>
      <c r="R21" s="2">
        <v>21000</v>
      </c>
      <c r="S21" s="2">
        <v>110000</v>
      </c>
      <c r="T21" s="2">
        <v>28000</v>
      </c>
      <c r="U21" s="2">
        <v>22000</v>
      </c>
      <c r="V21" s="2">
        <v>15000</v>
      </c>
      <c r="W21" s="2">
        <v>8000</v>
      </c>
      <c r="X21" s="2">
        <v>34000</v>
      </c>
      <c r="Y21" s="2">
        <v>16000</v>
      </c>
      <c r="Z21" s="2">
        <v>5000</v>
      </c>
      <c r="AA21" s="2">
        <v>1000</v>
      </c>
      <c r="AB21" s="2">
        <v>2000</v>
      </c>
      <c r="AC21" s="2">
        <v>14000</v>
      </c>
      <c r="AD21" s="2">
        <v>8000</v>
      </c>
      <c r="AE21" s="2">
        <v>8000</v>
      </c>
      <c r="AF21" s="2">
        <v>180000</v>
      </c>
      <c r="AG21" s="2">
        <v>1207714</v>
      </c>
      <c r="AH21" s="2">
        <v>409756</v>
      </c>
      <c r="AI21" s="2">
        <v>2153470</v>
      </c>
    </row>
    <row r="22" spans="1:35" x14ac:dyDescent="0.2">
      <c r="A22" t="s">
        <v>74</v>
      </c>
      <c r="B22" t="s">
        <v>142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2000</v>
      </c>
      <c r="L22" s="2">
        <v>0</v>
      </c>
      <c r="M22" s="2">
        <v>8000</v>
      </c>
      <c r="N22" s="2">
        <v>1000</v>
      </c>
      <c r="O22" s="2">
        <v>12000</v>
      </c>
      <c r="P22" s="2">
        <v>12000</v>
      </c>
      <c r="Q22" s="2">
        <v>29000</v>
      </c>
      <c r="R22" s="2">
        <v>21000</v>
      </c>
      <c r="S22" s="2">
        <v>110000</v>
      </c>
      <c r="T22" s="2">
        <v>28000</v>
      </c>
      <c r="U22" s="2">
        <v>22000</v>
      </c>
      <c r="V22" s="2">
        <v>15000</v>
      </c>
      <c r="W22" s="2">
        <v>8000</v>
      </c>
      <c r="X22" s="2">
        <v>34000</v>
      </c>
      <c r="Y22" s="2">
        <v>16000</v>
      </c>
      <c r="Z22" s="2">
        <v>5000</v>
      </c>
      <c r="AA22" s="2">
        <v>1000</v>
      </c>
      <c r="AB22" s="2">
        <v>2000</v>
      </c>
      <c r="AC22" s="2">
        <v>14000</v>
      </c>
      <c r="AD22" s="2">
        <v>8000</v>
      </c>
      <c r="AE22" s="2">
        <v>8000</v>
      </c>
      <c r="AF22" s="2">
        <v>180000</v>
      </c>
      <c r="AG22" s="2">
        <v>1207714</v>
      </c>
      <c r="AH22" s="2">
        <v>409756</v>
      </c>
      <c r="AI22" s="2">
        <v>2153470</v>
      </c>
    </row>
    <row r="23" spans="1:35" x14ac:dyDescent="0.2">
      <c r="A23" t="s">
        <v>74</v>
      </c>
      <c r="B23" t="s">
        <v>64</v>
      </c>
      <c r="C23" t="s">
        <v>39</v>
      </c>
      <c r="D23" s="2">
        <v>3958000</v>
      </c>
      <c r="E23" s="2">
        <v>1198000</v>
      </c>
      <c r="F23" s="2">
        <v>3159000</v>
      </c>
      <c r="G23" s="2">
        <v>2140000</v>
      </c>
      <c r="H23" s="2">
        <v>933000</v>
      </c>
      <c r="I23" s="2">
        <v>1676000</v>
      </c>
      <c r="J23" s="2">
        <v>1755000</v>
      </c>
      <c r="K23" s="2">
        <v>1680000</v>
      </c>
      <c r="L23" s="2">
        <v>1589000</v>
      </c>
      <c r="M23" s="2">
        <v>2793000</v>
      </c>
      <c r="N23" s="2">
        <v>4631000</v>
      </c>
      <c r="O23" s="2">
        <v>1937000</v>
      </c>
      <c r="P23" s="2">
        <v>2880000</v>
      </c>
      <c r="Q23" s="2">
        <v>708000</v>
      </c>
      <c r="R23" s="2">
        <v>1481000</v>
      </c>
      <c r="S23" s="2">
        <v>4710000</v>
      </c>
      <c r="T23" s="2">
        <v>1127000</v>
      </c>
      <c r="U23" s="2">
        <v>3970000</v>
      </c>
      <c r="V23" s="2">
        <v>4813000</v>
      </c>
      <c r="W23" s="2">
        <v>3828000</v>
      </c>
      <c r="X23" s="2">
        <v>1452000</v>
      </c>
      <c r="Y23" s="2">
        <v>3598000</v>
      </c>
      <c r="Z23" s="2">
        <v>5455000</v>
      </c>
      <c r="AA23" s="2">
        <v>2553000</v>
      </c>
      <c r="AB23" s="2">
        <v>4120000</v>
      </c>
      <c r="AC23" s="2">
        <v>6570759</v>
      </c>
      <c r="AD23" s="2">
        <v>6807449</v>
      </c>
      <c r="AE23" s="2">
        <v>5430795</v>
      </c>
      <c r="AF23" s="2">
        <v>5034756</v>
      </c>
      <c r="AG23" s="2">
        <v>3383878</v>
      </c>
      <c r="AH23" s="2">
        <v>8128814</v>
      </c>
      <c r="AI23" s="2">
        <v>103500451</v>
      </c>
    </row>
    <row r="24" spans="1:35" x14ac:dyDescent="0.2">
      <c r="A24" t="s">
        <v>74</v>
      </c>
      <c r="B24" t="s">
        <v>64</v>
      </c>
      <c r="C24" t="s">
        <v>41</v>
      </c>
      <c r="D24" s="2">
        <v>125000</v>
      </c>
      <c r="E24" s="2">
        <v>86000</v>
      </c>
      <c r="F24" s="2">
        <v>107000</v>
      </c>
      <c r="G24" s="2">
        <v>60000</v>
      </c>
      <c r="H24" s="2">
        <v>2000</v>
      </c>
      <c r="I24" s="2">
        <v>37000</v>
      </c>
      <c r="J24" s="2">
        <v>0</v>
      </c>
      <c r="K24" s="2">
        <v>90000</v>
      </c>
      <c r="L24" s="2">
        <v>72000</v>
      </c>
      <c r="M24" s="2">
        <v>107000</v>
      </c>
      <c r="N24" s="2">
        <v>132000</v>
      </c>
      <c r="O24" s="2">
        <v>33000</v>
      </c>
      <c r="P24" s="2">
        <v>145000</v>
      </c>
      <c r="Q24" s="2">
        <v>84000</v>
      </c>
      <c r="R24" s="2">
        <v>96000</v>
      </c>
      <c r="S24" s="2">
        <v>165000</v>
      </c>
      <c r="T24" s="2">
        <v>149000</v>
      </c>
      <c r="U24" s="2">
        <v>201000</v>
      </c>
      <c r="V24" s="2">
        <v>159000</v>
      </c>
      <c r="W24" s="2">
        <v>112000</v>
      </c>
      <c r="X24" s="2">
        <v>114000</v>
      </c>
      <c r="Y24" s="2">
        <v>131000</v>
      </c>
      <c r="Z24" s="2">
        <v>78000</v>
      </c>
      <c r="AA24" s="2">
        <v>46000</v>
      </c>
      <c r="AB24" s="2">
        <v>55000</v>
      </c>
      <c r="AC24" s="2">
        <v>147000</v>
      </c>
      <c r="AD24" s="2">
        <v>199000</v>
      </c>
      <c r="AE24" s="2">
        <v>287000</v>
      </c>
      <c r="AF24" s="2">
        <v>190000</v>
      </c>
      <c r="AG24" s="2">
        <v>244000</v>
      </c>
      <c r="AH24" s="2">
        <v>305000</v>
      </c>
      <c r="AI24" s="2">
        <v>3758000</v>
      </c>
    </row>
    <row r="25" spans="1:35" x14ac:dyDescent="0.2">
      <c r="A25" t="s">
        <v>74</v>
      </c>
      <c r="B25" t="s">
        <v>64</v>
      </c>
      <c r="C25" t="s">
        <v>51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2000</v>
      </c>
      <c r="Q25" s="2">
        <v>10000</v>
      </c>
      <c r="R25" s="2">
        <v>0</v>
      </c>
      <c r="S25" s="2">
        <v>0</v>
      </c>
      <c r="T25" s="2">
        <v>0</v>
      </c>
      <c r="U25" s="2">
        <v>0</v>
      </c>
      <c r="V25" s="2">
        <v>3087000</v>
      </c>
      <c r="W25" s="2">
        <v>2813000</v>
      </c>
      <c r="X25" s="2">
        <v>1327000</v>
      </c>
      <c r="Y25" s="2">
        <v>3358000</v>
      </c>
      <c r="Z25" s="2">
        <v>5645000</v>
      </c>
      <c r="AA25" s="2">
        <v>4172000</v>
      </c>
      <c r="AB25" s="2">
        <v>5463000</v>
      </c>
      <c r="AC25" s="2">
        <v>5768428</v>
      </c>
      <c r="AD25" s="2">
        <v>4196992</v>
      </c>
      <c r="AE25" s="2">
        <v>4980789</v>
      </c>
      <c r="AF25" s="2">
        <v>3876972</v>
      </c>
      <c r="AG25" s="2">
        <v>2634024</v>
      </c>
      <c r="AH25" s="2">
        <v>4620683</v>
      </c>
      <c r="AI25" s="2">
        <v>51954888</v>
      </c>
    </row>
    <row r="26" spans="1:35" x14ac:dyDescent="0.2">
      <c r="A26" t="s">
        <v>74</v>
      </c>
      <c r="B26" t="s">
        <v>64</v>
      </c>
      <c r="C26" t="s">
        <v>58</v>
      </c>
      <c r="D26" s="2">
        <v>12330000</v>
      </c>
      <c r="E26" s="2">
        <v>4748000</v>
      </c>
      <c r="F26" s="2">
        <v>6682000</v>
      </c>
      <c r="G26" s="2">
        <v>6287000</v>
      </c>
      <c r="H26" s="2">
        <v>4438000</v>
      </c>
      <c r="I26" s="2">
        <v>6860000</v>
      </c>
      <c r="J26" s="2">
        <v>4055000</v>
      </c>
      <c r="K26" s="2">
        <v>3677000</v>
      </c>
      <c r="L26" s="2">
        <v>3007000</v>
      </c>
      <c r="M26" s="2">
        <v>5906000</v>
      </c>
      <c r="N26" s="2">
        <v>15723000</v>
      </c>
      <c r="O26" s="2">
        <v>5188000</v>
      </c>
      <c r="P26" s="2">
        <v>11976000</v>
      </c>
      <c r="Q26" s="2">
        <v>4795000</v>
      </c>
      <c r="R26" s="2">
        <v>2258000</v>
      </c>
      <c r="S26" s="2">
        <v>10817000</v>
      </c>
      <c r="T26" s="2">
        <v>6452000</v>
      </c>
      <c r="U26" s="2">
        <v>10199000</v>
      </c>
      <c r="V26" s="2">
        <v>7641000</v>
      </c>
      <c r="W26" s="2">
        <v>7114000</v>
      </c>
      <c r="X26" s="2">
        <v>2883000</v>
      </c>
      <c r="Y26" s="2">
        <v>6032000</v>
      </c>
      <c r="Z26" s="2">
        <v>9955000</v>
      </c>
      <c r="AA26" s="2">
        <v>6904000</v>
      </c>
      <c r="AB26" s="2">
        <v>9856000</v>
      </c>
      <c r="AC26" s="2">
        <v>7222000</v>
      </c>
      <c r="AD26" s="2">
        <v>9118000</v>
      </c>
      <c r="AE26" s="2">
        <v>9091000</v>
      </c>
      <c r="AF26" s="2">
        <v>8183000</v>
      </c>
      <c r="AG26" s="2">
        <v>5180000</v>
      </c>
      <c r="AH26" s="2">
        <v>9685000</v>
      </c>
      <c r="AI26" s="2">
        <v>224262000</v>
      </c>
    </row>
    <row r="27" spans="1:35" x14ac:dyDescent="0.2">
      <c r="A27" t="s">
        <v>74</v>
      </c>
      <c r="B27" t="s">
        <v>143</v>
      </c>
      <c r="D27" s="2">
        <v>16413000</v>
      </c>
      <c r="E27" s="2">
        <v>6032000</v>
      </c>
      <c r="F27" s="2">
        <v>9948000</v>
      </c>
      <c r="G27" s="2">
        <v>8487000</v>
      </c>
      <c r="H27" s="2">
        <v>5373000</v>
      </c>
      <c r="I27" s="2">
        <v>8573000</v>
      </c>
      <c r="J27" s="2">
        <v>5810000</v>
      </c>
      <c r="K27" s="2">
        <v>5447000</v>
      </c>
      <c r="L27" s="2">
        <v>4668000</v>
      </c>
      <c r="M27" s="2">
        <v>8806000</v>
      </c>
      <c r="N27" s="2">
        <v>20486000</v>
      </c>
      <c r="O27" s="2">
        <v>7158000</v>
      </c>
      <c r="P27" s="2">
        <v>15003000</v>
      </c>
      <c r="Q27" s="2">
        <v>5597000</v>
      </c>
      <c r="R27" s="2">
        <v>3835000</v>
      </c>
      <c r="S27" s="2">
        <v>15692000</v>
      </c>
      <c r="T27" s="2">
        <v>7728000</v>
      </c>
      <c r="U27" s="2">
        <v>14370000</v>
      </c>
      <c r="V27" s="2">
        <v>15700000</v>
      </c>
      <c r="W27" s="2">
        <v>13867000</v>
      </c>
      <c r="X27" s="2">
        <v>5776000</v>
      </c>
      <c r="Y27" s="2">
        <v>13119000</v>
      </c>
      <c r="Z27" s="2">
        <v>21133000</v>
      </c>
      <c r="AA27" s="2">
        <v>13675000</v>
      </c>
      <c r="AB27" s="2">
        <v>19494000</v>
      </c>
      <c r="AC27" s="2">
        <v>19708187</v>
      </c>
      <c r="AD27" s="2">
        <v>20321441</v>
      </c>
      <c r="AE27" s="2">
        <v>19789584</v>
      </c>
      <c r="AF27" s="2">
        <v>17284728</v>
      </c>
      <c r="AG27" s="2">
        <v>11441902</v>
      </c>
      <c r="AH27" s="2">
        <v>22739497</v>
      </c>
      <c r="AI27" s="2">
        <v>383475339</v>
      </c>
    </row>
    <row r="28" spans="1:35" x14ac:dyDescent="0.2">
      <c r="A28" t="s">
        <v>74</v>
      </c>
      <c r="B28" t="s">
        <v>60</v>
      </c>
      <c r="C28" t="s">
        <v>36</v>
      </c>
      <c r="D28" s="2">
        <v>0</v>
      </c>
      <c r="E28" s="2">
        <v>0</v>
      </c>
      <c r="F28" s="2">
        <v>198000</v>
      </c>
      <c r="G28" s="2">
        <v>16000</v>
      </c>
      <c r="H28" s="2">
        <v>0</v>
      </c>
      <c r="I28" s="2">
        <v>0</v>
      </c>
      <c r="J28" s="2">
        <v>0</v>
      </c>
      <c r="K28" s="2">
        <v>5000</v>
      </c>
      <c r="L28" s="2">
        <v>1000</v>
      </c>
      <c r="M28" s="2">
        <v>51000</v>
      </c>
      <c r="N28" s="2">
        <v>11000</v>
      </c>
      <c r="O28" s="2">
        <v>0</v>
      </c>
      <c r="P28" s="2">
        <v>0</v>
      </c>
      <c r="Q28" s="2">
        <v>0</v>
      </c>
      <c r="R28" s="2">
        <v>3000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9000</v>
      </c>
      <c r="AB28" s="2">
        <v>0</v>
      </c>
      <c r="AC28" s="2">
        <v>2000</v>
      </c>
      <c r="AD28" s="2">
        <v>2000</v>
      </c>
      <c r="AE28" s="2">
        <v>2200</v>
      </c>
      <c r="AF28" s="2">
        <v>0.39500000000000002</v>
      </c>
      <c r="AG28" s="2">
        <v>3026</v>
      </c>
      <c r="AH28" s="2">
        <v>6242</v>
      </c>
      <c r="AI28" s="2">
        <v>309468.39500000002</v>
      </c>
    </row>
    <row r="29" spans="1:35" x14ac:dyDescent="0.2">
      <c r="A29" t="s">
        <v>74</v>
      </c>
      <c r="B29" t="s">
        <v>60</v>
      </c>
      <c r="C29" t="s">
        <v>44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73000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936000</v>
      </c>
      <c r="Q29" s="2">
        <v>828000</v>
      </c>
      <c r="R29" s="2">
        <v>830000</v>
      </c>
      <c r="S29" s="2">
        <v>795000</v>
      </c>
      <c r="T29" s="2">
        <v>1201000</v>
      </c>
      <c r="U29" s="2">
        <v>901000</v>
      </c>
      <c r="V29" s="2">
        <v>1188000</v>
      </c>
      <c r="W29" s="2">
        <v>3810000</v>
      </c>
      <c r="X29" s="2">
        <v>3856000</v>
      </c>
      <c r="Y29" s="2">
        <v>1488000</v>
      </c>
      <c r="Z29" s="2">
        <v>1604000</v>
      </c>
      <c r="AA29" s="2">
        <v>1094000</v>
      </c>
      <c r="AB29" s="2">
        <v>2630000</v>
      </c>
      <c r="AC29" s="2">
        <v>2720000</v>
      </c>
      <c r="AD29" s="2">
        <v>3011000</v>
      </c>
      <c r="AE29" s="2">
        <v>1718000</v>
      </c>
      <c r="AF29" s="2">
        <v>1852000</v>
      </c>
      <c r="AG29" s="2">
        <v>2727000</v>
      </c>
      <c r="AH29" s="2">
        <v>2861000</v>
      </c>
      <c r="AI29" s="2">
        <v>36123000</v>
      </c>
    </row>
    <row r="30" spans="1:35" x14ac:dyDescent="0.2">
      <c r="A30" t="s">
        <v>74</v>
      </c>
      <c r="B30" t="s">
        <v>60</v>
      </c>
      <c r="C30" t="s">
        <v>54</v>
      </c>
      <c r="D30" s="2">
        <v>0</v>
      </c>
      <c r="E30" s="2">
        <v>0</v>
      </c>
      <c r="F30" s="2">
        <v>0</v>
      </c>
      <c r="G30" s="2">
        <v>240000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240000</v>
      </c>
    </row>
    <row r="31" spans="1:35" x14ac:dyDescent="0.2">
      <c r="A31" t="s">
        <v>74</v>
      </c>
      <c r="B31" t="s">
        <v>60</v>
      </c>
      <c r="C31" t="s">
        <v>56</v>
      </c>
      <c r="D31" s="2">
        <v>0</v>
      </c>
      <c r="E31" s="2">
        <v>0</v>
      </c>
      <c r="F31" s="2">
        <v>30000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30000</v>
      </c>
    </row>
    <row r="32" spans="1:35" x14ac:dyDescent="0.2">
      <c r="A32" t="s">
        <v>74</v>
      </c>
      <c r="B32" t="s">
        <v>144</v>
      </c>
      <c r="D32" s="2">
        <v>0</v>
      </c>
      <c r="E32" s="2">
        <v>0</v>
      </c>
      <c r="F32" s="2">
        <v>228000</v>
      </c>
      <c r="G32" s="2">
        <v>256000</v>
      </c>
      <c r="H32" s="2">
        <v>0</v>
      </c>
      <c r="I32" s="2">
        <v>0</v>
      </c>
      <c r="J32" s="2">
        <v>73000</v>
      </c>
      <c r="K32" s="2">
        <v>5000</v>
      </c>
      <c r="L32" s="2">
        <v>1000</v>
      </c>
      <c r="M32" s="2">
        <v>51000</v>
      </c>
      <c r="N32" s="2">
        <v>11000</v>
      </c>
      <c r="O32" s="2">
        <v>0</v>
      </c>
      <c r="P32" s="2">
        <v>936000</v>
      </c>
      <c r="Q32" s="2">
        <v>828000</v>
      </c>
      <c r="R32" s="2">
        <v>833000</v>
      </c>
      <c r="S32" s="2">
        <v>795000</v>
      </c>
      <c r="T32" s="2">
        <v>1201000</v>
      </c>
      <c r="U32" s="2">
        <v>901000</v>
      </c>
      <c r="V32" s="2">
        <v>1188000</v>
      </c>
      <c r="W32" s="2">
        <v>3810000</v>
      </c>
      <c r="X32" s="2">
        <v>3856000</v>
      </c>
      <c r="Y32" s="2">
        <v>1488000</v>
      </c>
      <c r="Z32" s="2">
        <v>1604000</v>
      </c>
      <c r="AA32" s="2">
        <v>1103000</v>
      </c>
      <c r="AB32" s="2">
        <v>2630000</v>
      </c>
      <c r="AC32" s="2">
        <v>2722000</v>
      </c>
      <c r="AD32" s="2">
        <v>3013000</v>
      </c>
      <c r="AE32" s="2">
        <v>1720200</v>
      </c>
      <c r="AF32" s="2">
        <v>1852000.395</v>
      </c>
      <c r="AG32" s="2">
        <v>2730026</v>
      </c>
      <c r="AH32" s="2">
        <v>2867242</v>
      </c>
      <c r="AI32" s="2">
        <v>36702468.395000003</v>
      </c>
    </row>
    <row r="33" spans="1:35" x14ac:dyDescent="0.2">
      <c r="A33" t="s">
        <v>74</v>
      </c>
      <c r="B33" t="s">
        <v>65</v>
      </c>
      <c r="C33" t="s">
        <v>40</v>
      </c>
      <c r="D33" s="2">
        <v>0</v>
      </c>
      <c r="E33" s="2">
        <v>0</v>
      </c>
      <c r="F33" s="2">
        <v>0</v>
      </c>
      <c r="G33" s="2">
        <v>221000</v>
      </c>
      <c r="H33" s="2">
        <v>315000</v>
      </c>
      <c r="I33" s="2">
        <v>245000</v>
      </c>
      <c r="J33" s="2">
        <v>240000</v>
      </c>
      <c r="K33" s="2">
        <v>210000</v>
      </c>
      <c r="L33" s="2">
        <v>138000</v>
      </c>
      <c r="M33" s="2">
        <v>138000</v>
      </c>
      <c r="N33" s="2">
        <v>138000</v>
      </c>
      <c r="O33" s="2">
        <v>92000</v>
      </c>
      <c r="P33" s="2">
        <v>76000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1813000</v>
      </c>
    </row>
    <row r="34" spans="1:35" x14ac:dyDescent="0.2">
      <c r="A34" t="s">
        <v>74</v>
      </c>
      <c r="B34" t="s">
        <v>65</v>
      </c>
      <c r="C34" t="s">
        <v>41</v>
      </c>
      <c r="D34" s="2">
        <v>4531000</v>
      </c>
      <c r="E34" s="2">
        <v>5098000</v>
      </c>
      <c r="F34" s="2">
        <v>4483000</v>
      </c>
      <c r="G34" s="2">
        <v>4765000</v>
      </c>
      <c r="H34" s="2">
        <v>5381000</v>
      </c>
      <c r="I34" s="2">
        <v>4759000</v>
      </c>
      <c r="J34" s="2">
        <v>4647000</v>
      </c>
      <c r="K34" s="2">
        <v>4270000</v>
      </c>
      <c r="L34" s="2">
        <v>4818000</v>
      </c>
      <c r="M34" s="2">
        <v>5209000</v>
      </c>
      <c r="N34" s="2">
        <v>4519000</v>
      </c>
      <c r="O34" s="2">
        <v>7683000</v>
      </c>
      <c r="P34" s="2">
        <v>7937000</v>
      </c>
      <c r="Q34" s="2">
        <v>11331000</v>
      </c>
      <c r="R34" s="2">
        <v>11149000</v>
      </c>
      <c r="S34" s="2">
        <v>11313000</v>
      </c>
      <c r="T34" s="2">
        <v>11552000</v>
      </c>
      <c r="U34" s="2">
        <v>10172000</v>
      </c>
      <c r="V34" s="2">
        <v>10883000</v>
      </c>
      <c r="W34" s="2">
        <v>11708000</v>
      </c>
      <c r="X34" s="2">
        <v>11638000</v>
      </c>
      <c r="Y34" s="2">
        <v>10769000</v>
      </c>
      <c r="Z34" s="2">
        <v>4403000</v>
      </c>
      <c r="AA34" s="2">
        <v>4713000</v>
      </c>
      <c r="AB34" s="2">
        <v>3385000</v>
      </c>
      <c r="AC34" s="2">
        <v>3926000</v>
      </c>
      <c r="AD34" s="2">
        <v>5858000</v>
      </c>
      <c r="AE34" s="2">
        <v>5792000</v>
      </c>
      <c r="AF34" s="2">
        <v>7850000</v>
      </c>
      <c r="AG34" s="2">
        <v>7595000</v>
      </c>
      <c r="AH34" s="2">
        <v>2854000</v>
      </c>
      <c r="AI34" s="2">
        <v>214991000</v>
      </c>
    </row>
    <row r="35" spans="1:35" x14ac:dyDescent="0.2">
      <c r="A35" t="s">
        <v>74</v>
      </c>
      <c r="B35" t="s">
        <v>65</v>
      </c>
      <c r="C35" t="s">
        <v>47</v>
      </c>
      <c r="D35" s="2">
        <v>0</v>
      </c>
      <c r="E35" s="2">
        <v>0</v>
      </c>
      <c r="F35" s="2">
        <v>0</v>
      </c>
      <c r="G35" s="2">
        <v>373000</v>
      </c>
      <c r="H35" s="2">
        <v>1039000</v>
      </c>
      <c r="I35" s="2">
        <v>1244000</v>
      </c>
      <c r="J35" s="2">
        <v>1436000</v>
      </c>
      <c r="K35" s="2">
        <v>815000</v>
      </c>
      <c r="L35" s="2">
        <v>650000</v>
      </c>
      <c r="M35" s="2">
        <v>742000</v>
      </c>
      <c r="N35" s="2">
        <v>536000</v>
      </c>
      <c r="O35" s="2">
        <v>433000</v>
      </c>
      <c r="P35" s="2">
        <v>1149000</v>
      </c>
      <c r="Q35" s="2">
        <v>795000</v>
      </c>
      <c r="R35" s="2">
        <v>741000</v>
      </c>
      <c r="S35" s="2">
        <v>525000</v>
      </c>
      <c r="T35" s="2">
        <v>1101000</v>
      </c>
      <c r="U35" s="2">
        <v>200000</v>
      </c>
      <c r="V35" s="2">
        <v>244000</v>
      </c>
      <c r="W35" s="2">
        <v>54000</v>
      </c>
      <c r="X35" s="2">
        <v>1044000</v>
      </c>
      <c r="Y35" s="2">
        <v>934000</v>
      </c>
      <c r="Z35" s="2">
        <v>1280000</v>
      </c>
      <c r="AA35" s="2">
        <v>1382000</v>
      </c>
      <c r="AB35" s="2">
        <v>1290000</v>
      </c>
      <c r="AC35" s="2">
        <v>1325000</v>
      </c>
      <c r="AD35" s="2">
        <v>1106000</v>
      </c>
      <c r="AE35" s="2">
        <v>954789</v>
      </c>
      <c r="AF35" s="2">
        <v>1203202</v>
      </c>
      <c r="AG35" s="2">
        <v>1095463</v>
      </c>
      <c r="AH35" s="2">
        <v>774891</v>
      </c>
      <c r="AI35" s="2">
        <v>24466345</v>
      </c>
    </row>
    <row r="36" spans="1:35" x14ac:dyDescent="0.2">
      <c r="A36" t="s">
        <v>74</v>
      </c>
      <c r="B36" t="s">
        <v>65</v>
      </c>
      <c r="C36" t="s">
        <v>48</v>
      </c>
      <c r="D36" s="2">
        <v>881000</v>
      </c>
      <c r="E36" s="2">
        <v>1026000</v>
      </c>
      <c r="F36" s="2">
        <v>379000</v>
      </c>
      <c r="G36" s="2">
        <v>255000</v>
      </c>
      <c r="H36" s="2">
        <v>236000</v>
      </c>
      <c r="I36" s="2">
        <v>177000</v>
      </c>
      <c r="J36" s="2">
        <v>263000</v>
      </c>
      <c r="K36" s="2">
        <v>150000</v>
      </c>
      <c r="L36" s="2">
        <v>176000</v>
      </c>
      <c r="M36" s="2">
        <v>147000</v>
      </c>
      <c r="N36" s="2">
        <v>88000</v>
      </c>
      <c r="O36" s="2">
        <v>110000</v>
      </c>
      <c r="P36" s="2">
        <v>224000</v>
      </c>
      <c r="Q36" s="2">
        <v>189000</v>
      </c>
      <c r="R36" s="2">
        <v>228000</v>
      </c>
      <c r="S36" s="2">
        <v>318000</v>
      </c>
      <c r="T36" s="2">
        <v>823000</v>
      </c>
      <c r="U36" s="2">
        <v>852000</v>
      </c>
      <c r="V36" s="2">
        <v>924000</v>
      </c>
      <c r="W36" s="2">
        <v>821000</v>
      </c>
      <c r="X36" s="2">
        <v>633000</v>
      </c>
      <c r="Y36" s="2">
        <v>2436000</v>
      </c>
      <c r="Z36" s="2">
        <v>2602000</v>
      </c>
      <c r="AA36" s="2">
        <v>2112000</v>
      </c>
      <c r="AB36" s="2">
        <v>2147000</v>
      </c>
      <c r="AC36" s="2">
        <v>2000000</v>
      </c>
      <c r="AD36" s="2">
        <v>2504000</v>
      </c>
      <c r="AE36" s="2">
        <v>2816100</v>
      </c>
      <c r="AF36" s="2">
        <v>3097000</v>
      </c>
      <c r="AG36" s="2">
        <v>2781700</v>
      </c>
      <c r="AH36" s="2">
        <v>2214000</v>
      </c>
      <c r="AI36" s="2">
        <v>33609800</v>
      </c>
    </row>
    <row r="37" spans="1:35" x14ac:dyDescent="0.2">
      <c r="A37" t="s">
        <v>74</v>
      </c>
      <c r="B37" t="s">
        <v>65</v>
      </c>
      <c r="C37" t="s">
        <v>54</v>
      </c>
      <c r="D37" s="2">
        <v>0</v>
      </c>
      <c r="E37" s="2">
        <v>0</v>
      </c>
      <c r="F37" s="2">
        <v>263000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263000</v>
      </c>
    </row>
    <row r="38" spans="1:35" x14ac:dyDescent="0.2">
      <c r="A38" t="s">
        <v>74</v>
      </c>
      <c r="B38" t="s">
        <v>145</v>
      </c>
      <c r="D38" s="2">
        <v>5412000</v>
      </c>
      <c r="E38" s="2">
        <v>6124000</v>
      </c>
      <c r="F38" s="2">
        <v>5125000</v>
      </c>
      <c r="G38" s="2">
        <v>5614000</v>
      </c>
      <c r="H38" s="2">
        <v>6971000</v>
      </c>
      <c r="I38" s="2">
        <v>6425000</v>
      </c>
      <c r="J38" s="2">
        <v>6586000</v>
      </c>
      <c r="K38" s="2">
        <v>5445000</v>
      </c>
      <c r="L38" s="2">
        <v>5782000</v>
      </c>
      <c r="M38" s="2">
        <v>6236000</v>
      </c>
      <c r="N38" s="2">
        <v>5281000</v>
      </c>
      <c r="O38" s="2">
        <v>8318000</v>
      </c>
      <c r="P38" s="2">
        <v>9386000</v>
      </c>
      <c r="Q38" s="2">
        <v>12315000</v>
      </c>
      <c r="R38" s="2">
        <v>12118000</v>
      </c>
      <c r="S38" s="2">
        <v>12156000</v>
      </c>
      <c r="T38" s="2">
        <v>13476000</v>
      </c>
      <c r="U38" s="2">
        <v>11224000</v>
      </c>
      <c r="V38" s="2">
        <v>12051000</v>
      </c>
      <c r="W38" s="2">
        <v>12583000</v>
      </c>
      <c r="X38" s="2">
        <v>13315000</v>
      </c>
      <c r="Y38" s="2">
        <v>14139000</v>
      </c>
      <c r="Z38" s="2">
        <v>8285000</v>
      </c>
      <c r="AA38" s="2">
        <v>8207000</v>
      </c>
      <c r="AB38" s="2">
        <v>6822000</v>
      </c>
      <c r="AC38" s="2">
        <v>7251000</v>
      </c>
      <c r="AD38" s="2">
        <v>9468000</v>
      </c>
      <c r="AE38" s="2">
        <v>9562889</v>
      </c>
      <c r="AF38" s="2">
        <v>12150202</v>
      </c>
      <c r="AG38" s="2">
        <v>11472163</v>
      </c>
      <c r="AH38" s="2">
        <v>5842891</v>
      </c>
      <c r="AI38" s="2">
        <v>275143145</v>
      </c>
    </row>
    <row r="39" spans="1:35" x14ac:dyDescent="0.2">
      <c r="A39" t="s">
        <v>74</v>
      </c>
      <c r="B39" t="s">
        <v>61</v>
      </c>
      <c r="C39" t="s">
        <v>36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102000</v>
      </c>
      <c r="J39" s="2">
        <v>0</v>
      </c>
      <c r="K39" s="2">
        <v>132000</v>
      </c>
      <c r="L39" s="2">
        <v>189000</v>
      </c>
      <c r="M39" s="2">
        <v>616000</v>
      </c>
      <c r="N39" s="2">
        <v>298000</v>
      </c>
      <c r="O39" s="2">
        <v>223000</v>
      </c>
      <c r="P39" s="2">
        <v>65000</v>
      </c>
      <c r="Q39" s="2">
        <v>89000</v>
      </c>
      <c r="R39" s="2">
        <v>8000</v>
      </c>
      <c r="S39" s="2">
        <v>4000</v>
      </c>
      <c r="T39" s="2">
        <v>0</v>
      </c>
      <c r="U39" s="2">
        <v>1000</v>
      </c>
      <c r="V39" s="2">
        <v>1000</v>
      </c>
      <c r="W39" s="2">
        <v>46000</v>
      </c>
      <c r="X39" s="2">
        <v>58000</v>
      </c>
      <c r="Y39" s="2">
        <v>0</v>
      </c>
      <c r="Z39" s="2">
        <v>15000</v>
      </c>
      <c r="AA39" s="2">
        <v>427000</v>
      </c>
      <c r="AB39" s="2">
        <v>86000</v>
      </c>
      <c r="AC39" s="2">
        <v>113000</v>
      </c>
      <c r="AD39" s="2">
        <v>226000</v>
      </c>
      <c r="AE39" s="2">
        <v>9491</v>
      </c>
      <c r="AF39" s="2">
        <v>38521</v>
      </c>
      <c r="AG39" s="2">
        <v>149609</v>
      </c>
      <c r="AH39" s="2">
        <v>242704</v>
      </c>
      <c r="AI39" s="2">
        <v>3139325</v>
      </c>
    </row>
    <row r="40" spans="1:35" x14ac:dyDescent="0.2">
      <c r="A40" t="s">
        <v>74</v>
      </c>
      <c r="B40" t="s">
        <v>61</v>
      </c>
      <c r="C40" t="s">
        <v>37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227000</v>
      </c>
      <c r="V40" s="2">
        <v>2054000</v>
      </c>
      <c r="W40" s="2">
        <v>1706000</v>
      </c>
      <c r="X40" s="2">
        <v>1750000</v>
      </c>
      <c r="Y40" s="2">
        <v>1173000</v>
      </c>
      <c r="Z40" s="2">
        <v>525000</v>
      </c>
      <c r="AA40" s="2">
        <v>1562000</v>
      </c>
      <c r="AB40" s="2">
        <v>726000</v>
      </c>
      <c r="AC40" s="2">
        <v>1497000</v>
      </c>
      <c r="AD40" s="2">
        <v>1418000</v>
      </c>
      <c r="AE40" s="2">
        <v>830100</v>
      </c>
      <c r="AF40" s="2">
        <v>1799000</v>
      </c>
      <c r="AG40" s="2">
        <v>417000</v>
      </c>
      <c r="AH40" s="2">
        <v>402300</v>
      </c>
      <c r="AI40" s="2">
        <v>16086400</v>
      </c>
    </row>
    <row r="41" spans="1:35" x14ac:dyDescent="0.2">
      <c r="A41" t="s">
        <v>74</v>
      </c>
      <c r="B41" t="s">
        <v>61</v>
      </c>
      <c r="C41" t="s">
        <v>44</v>
      </c>
      <c r="D41" s="2">
        <v>829000</v>
      </c>
      <c r="E41" s="2">
        <v>1082000</v>
      </c>
      <c r="F41" s="2">
        <v>326000</v>
      </c>
      <c r="G41" s="2">
        <v>163000</v>
      </c>
      <c r="H41" s="2">
        <v>153000</v>
      </c>
      <c r="I41" s="2">
        <v>496000</v>
      </c>
      <c r="J41" s="2">
        <v>1510000</v>
      </c>
      <c r="K41" s="2">
        <v>1469000</v>
      </c>
      <c r="L41" s="2">
        <v>1403000</v>
      </c>
      <c r="M41" s="2">
        <v>556000</v>
      </c>
      <c r="N41" s="2">
        <v>612000</v>
      </c>
      <c r="O41" s="2">
        <v>1129000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9728000</v>
      </c>
    </row>
    <row r="42" spans="1:35" x14ac:dyDescent="0.2">
      <c r="A42" t="s">
        <v>74</v>
      </c>
      <c r="B42" t="s">
        <v>61</v>
      </c>
      <c r="C42" t="s">
        <v>45</v>
      </c>
      <c r="D42" s="2">
        <v>62000</v>
      </c>
      <c r="E42" s="2">
        <v>157000</v>
      </c>
      <c r="F42" s="2">
        <v>504000</v>
      </c>
      <c r="G42" s="2">
        <v>207000</v>
      </c>
      <c r="H42" s="2">
        <v>0</v>
      </c>
      <c r="I42" s="2">
        <v>0</v>
      </c>
      <c r="J42" s="2">
        <v>54000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67000</v>
      </c>
      <c r="S42" s="2">
        <v>18000</v>
      </c>
      <c r="T42" s="2">
        <v>1000</v>
      </c>
      <c r="U42" s="2">
        <v>0</v>
      </c>
      <c r="V42" s="2">
        <v>0</v>
      </c>
      <c r="W42" s="2">
        <v>75000</v>
      </c>
      <c r="X42" s="2">
        <v>544000</v>
      </c>
      <c r="Y42" s="2">
        <v>267000</v>
      </c>
      <c r="Z42" s="2">
        <v>78000</v>
      </c>
      <c r="AA42" s="2">
        <v>950000</v>
      </c>
      <c r="AB42" s="2">
        <v>212000</v>
      </c>
      <c r="AC42" s="2">
        <v>519000</v>
      </c>
      <c r="AD42" s="2">
        <v>898000</v>
      </c>
      <c r="AE42" s="2">
        <v>306000</v>
      </c>
      <c r="AF42" s="2">
        <v>1226000</v>
      </c>
      <c r="AG42" s="2">
        <v>496000</v>
      </c>
      <c r="AH42" s="2">
        <v>508000</v>
      </c>
      <c r="AI42" s="2">
        <v>7149000</v>
      </c>
    </row>
    <row r="43" spans="1:35" x14ac:dyDescent="0.2">
      <c r="A43" t="s">
        <v>74</v>
      </c>
      <c r="B43" t="s">
        <v>61</v>
      </c>
      <c r="C43" t="s">
        <v>54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576000</v>
      </c>
      <c r="L43" s="2">
        <v>638000</v>
      </c>
      <c r="M43" s="2">
        <v>879000</v>
      </c>
      <c r="N43" s="2">
        <v>467000</v>
      </c>
      <c r="O43" s="2">
        <v>285000</v>
      </c>
      <c r="P43" s="2">
        <v>80000</v>
      </c>
      <c r="Q43" s="2">
        <v>35000</v>
      </c>
      <c r="R43" s="2">
        <v>256000</v>
      </c>
      <c r="S43" s="2">
        <v>306000</v>
      </c>
      <c r="T43" s="2">
        <v>30000</v>
      </c>
      <c r="U43" s="2">
        <v>3000</v>
      </c>
      <c r="V43" s="2">
        <v>10000</v>
      </c>
      <c r="W43" s="2">
        <v>38000</v>
      </c>
      <c r="X43" s="2">
        <v>82000</v>
      </c>
      <c r="Y43" s="2">
        <v>49000</v>
      </c>
      <c r="Z43" s="2">
        <v>67000</v>
      </c>
      <c r="AA43" s="2">
        <v>669000</v>
      </c>
      <c r="AB43" s="2">
        <v>542000</v>
      </c>
      <c r="AC43" s="2">
        <v>447000</v>
      </c>
      <c r="AD43" s="2">
        <v>1286000</v>
      </c>
      <c r="AE43" s="2">
        <v>768672</v>
      </c>
      <c r="AF43" s="2">
        <v>692793</v>
      </c>
      <c r="AG43" s="2">
        <v>1569042</v>
      </c>
      <c r="AH43" s="2">
        <v>2695808</v>
      </c>
      <c r="AI43" s="2">
        <v>12471315</v>
      </c>
    </row>
    <row r="44" spans="1:35" x14ac:dyDescent="0.2">
      <c r="A44" t="s">
        <v>74</v>
      </c>
      <c r="B44" t="s">
        <v>61</v>
      </c>
      <c r="C44" t="s">
        <v>56</v>
      </c>
      <c r="D44" s="2">
        <v>0</v>
      </c>
      <c r="E44" s="2">
        <v>0</v>
      </c>
      <c r="F44" s="2">
        <v>70000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70000</v>
      </c>
    </row>
    <row r="45" spans="1:35" x14ac:dyDescent="0.2">
      <c r="A45" t="s">
        <v>74</v>
      </c>
      <c r="B45" t="s">
        <v>146</v>
      </c>
      <c r="D45" s="2">
        <v>891000</v>
      </c>
      <c r="E45" s="2">
        <v>1239000</v>
      </c>
      <c r="F45" s="2">
        <v>900000</v>
      </c>
      <c r="G45" s="2">
        <v>370000</v>
      </c>
      <c r="H45" s="2">
        <v>153000</v>
      </c>
      <c r="I45" s="2">
        <v>598000</v>
      </c>
      <c r="J45" s="2">
        <v>1564000</v>
      </c>
      <c r="K45" s="2">
        <v>2177000</v>
      </c>
      <c r="L45" s="2">
        <v>2230000</v>
      </c>
      <c r="M45" s="2">
        <v>2051000</v>
      </c>
      <c r="N45" s="2">
        <v>1377000</v>
      </c>
      <c r="O45" s="2">
        <v>1637000</v>
      </c>
      <c r="P45" s="2">
        <v>145000</v>
      </c>
      <c r="Q45" s="2">
        <v>124000</v>
      </c>
      <c r="R45" s="2">
        <v>331000</v>
      </c>
      <c r="S45" s="2">
        <v>328000</v>
      </c>
      <c r="T45" s="2">
        <v>31000</v>
      </c>
      <c r="U45" s="2">
        <v>231000</v>
      </c>
      <c r="V45" s="2">
        <v>2065000</v>
      </c>
      <c r="W45" s="2">
        <v>1865000</v>
      </c>
      <c r="X45" s="2">
        <v>2434000</v>
      </c>
      <c r="Y45" s="2">
        <v>1489000</v>
      </c>
      <c r="Z45" s="2">
        <v>685000</v>
      </c>
      <c r="AA45" s="2">
        <v>3608000</v>
      </c>
      <c r="AB45" s="2">
        <v>1566000</v>
      </c>
      <c r="AC45" s="2">
        <v>2576000</v>
      </c>
      <c r="AD45" s="2">
        <v>3828000</v>
      </c>
      <c r="AE45" s="2">
        <v>1914263</v>
      </c>
      <c r="AF45" s="2">
        <v>3756314</v>
      </c>
      <c r="AG45" s="2">
        <v>2631651</v>
      </c>
      <c r="AH45" s="2">
        <v>3848812</v>
      </c>
      <c r="AI45" s="2">
        <v>48644040</v>
      </c>
    </row>
    <row r="46" spans="1:35" x14ac:dyDescent="0.2">
      <c r="A46" t="s">
        <v>74</v>
      </c>
      <c r="B46" t="s">
        <v>59</v>
      </c>
      <c r="C46" t="s">
        <v>34</v>
      </c>
      <c r="D46" s="2">
        <v>76000</v>
      </c>
      <c r="E46" s="2">
        <v>494000</v>
      </c>
      <c r="F46" s="2">
        <v>394000</v>
      </c>
      <c r="G46" s="2">
        <v>610000</v>
      </c>
      <c r="H46" s="2">
        <v>973000</v>
      </c>
      <c r="I46" s="2">
        <v>290000</v>
      </c>
      <c r="J46" s="2">
        <v>371000</v>
      </c>
      <c r="K46" s="2">
        <v>420000</v>
      </c>
      <c r="L46" s="2">
        <v>204000</v>
      </c>
      <c r="M46" s="2">
        <v>376000</v>
      </c>
      <c r="N46" s="2">
        <v>212000</v>
      </c>
      <c r="O46" s="2">
        <v>726000</v>
      </c>
      <c r="P46" s="2">
        <v>249000</v>
      </c>
      <c r="Q46" s="2">
        <v>372000</v>
      </c>
      <c r="R46" s="2">
        <v>310000</v>
      </c>
      <c r="S46" s="2">
        <v>65438</v>
      </c>
      <c r="T46" s="2">
        <v>82825</v>
      </c>
      <c r="U46" s="2">
        <v>36380</v>
      </c>
      <c r="V46" s="2">
        <v>106005</v>
      </c>
      <c r="W46" s="2">
        <v>23613</v>
      </c>
      <c r="X46" s="2">
        <v>52822</v>
      </c>
      <c r="Y46" s="2">
        <v>101922</v>
      </c>
      <c r="Z46" s="2">
        <v>127149</v>
      </c>
      <c r="AA46" s="2">
        <v>254164</v>
      </c>
      <c r="AB46" s="2">
        <v>547904</v>
      </c>
      <c r="AC46" s="2">
        <v>269870</v>
      </c>
      <c r="AD46" s="2">
        <v>391281</v>
      </c>
      <c r="AE46" s="2">
        <v>463061</v>
      </c>
      <c r="AF46" s="2">
        <v>1200032</v>
      </c>
      <c r="AG46" s="2">
        <v>1610522</v>
      </c>
      <c r="AH46" s="2">
        <v>1734078</v>
      </c>
      <c r="AI46" s="2">
        <v>13144066</v>
      </c>
    </row>
    <row r="47" spans="1:35" x14ac:dyDescent="0.2">
      <c r="A47" t="s">
        <v>74</v>
      </c>
      <c r="B47" t="s">
        <v>59</v>
      </c>
      <c r="C47" t="s">
        <v>42</v>
      </c>
      <c r="D47" s="2">
        <v>495000</v>
      </c>
      <c r="E47" s="2">
        <v>637000</v>
      </c>
      <c r="F47" s="2">
        <v>628000</v>
      </c>
      <c r="G47" s="2">
        <v>484000</v>
      </c>
      <c r="H47" s="2">
        <v>761000</v>
      </c>
      <c r="I47" s="2">
        <v>557000</v>
      </c>
      <c r="J47" s="2">
        <v>326000</v>
      </c>
      <c r="K47" s="2">
        <v>641000</v>
      </c>
      <c r="L47" s="2">
        <v>1234000</v>
      </c>
      <c r="M47" s="2">
        <v>2410000</v>
      </c>
      <c r="N47" s="2">
        <v>1888000</v>
      </c>
      <c r="O47" s="2">
        <v>1816000</v>
      </c>
      <c r="P47" s="2">
        <v>1360000</v>
      </c>
      <c r="Q47" s="2">
        <v>1673000</v>
      </c>
      <c r="R47" s="2">
        <v>2525000</v>
      </c>
      <c r="S47" s="2">
        <v>2820000</v>
      </c>
      <c r="T47" s="2">
        <v>2347000</v>
      </c>
      <c r="U47" s="2">
        <v>2813000</v>
      </c>
      <c r="V47" s="2">
        <v>3800000</v>
      </c>
      <c r="W47" s="2">
        <v>4182000</v>
      </c>
      <c r="X47" s="2">
        <v>5247000</v>
      </c>
      <c r="Y47" s="2">
        <v>1929000</v>
      </c>
      <c r="Z47" s="2">
        <v>3401000</v>
      </c>
      <c r="AA47" s="2">
        <v>3464000</v>
      </c>
      <c r="AB47" s="2">
        <v>2961000</v>
      </c>
      <c r="AC47" s="2">
        <v>4403000</v>
      </c>
      <c r="AD47" s="2">
        <v>5306000</v>
      </c>
      <c r="AE47" s="2">
        <v>6400180</v>
      </c>
      <c r="AF47" s="2">
        <v>4159115</v>
      </c>
      <c r="AG47" s="2">
        <v>4581372</v>
      </c>
      <c r="AH47" s="2">
        <v>3578679</v>
      </c>
      <c r="AI47" s="2">
        <v>78827346</v>
      </c>
    </row>
    <row r="48" spans="1:35" x14ac:dyDescent="0.2">
      <c r="A48" t="s">
        <v>74</v>
      </c>
      <c r="B48" t="s">
        <v>59</v>
      </c>
      <c r="C48" t="s">
        <v>43</v>
      </c>
      <c r="D48" s="2">
        <v>5698000</v>
      </c>
      <c r="E48" s="2">
        <v>6436000</v>
      </c>
      <c r="F48" s="2">
        <v>4844000</v>
      </c>
      <c r="G48" s="2">
        <v>5816000</v>
      </c>
      <c r="H48" s="2">
        <v>6692000</v>
      </c>
      <c r="I48" s="2">
        <v>6244000</v>
      </c>
      <c r="J48" s="2">
        <v>5398000</v>
      </c>
      <c r="K48" s="2">
        <v>5664000</v>
      </c>
      <c r="L48" s="2">
        <v>5792000</v>
      </c>
      <c r="M48" s="2">
        <v>6487000</v>
      </c>
      <c r="N48" s="2">
        <v>5519000</v>
      </c>
      <c r="O48" s="2">
        <v>7787000</v>
      </c>
      <c r="P48" s="2">
        <v>5035000</v>
      </c>
      <c r="Q48" s="2">
        <v>5271000</v>
      </c>
      <c r="R48" s="2">
        <v>4544000</v>
      </c>
      <c r="S48" s="2">
        <v>3367000</v>
      </c>
      <c r="T48" s="2">
        <v>4084000</v>
      </c>
      <c r="U48" s="2">
        <v>3937000</v>
      </c>
      <c r="V48" s="2">
        <v>3475000</v>
      </c>
      <c r="W48" s="2">
        <v>3184000</v>
      </c>
      <c r="X48" s="2">
        <v>3191000</v>
      </c>
      <c r="Y48" s="2">
        <v>3419000</v>
      </c>
      <c r="Z48" s="2">
        <v>3771000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115655000</v>
      </c>
    </row>
    <row r="49" spans="1:35" x14ac:dyDescent="0.2">
      <c r="A49" t="s">
        <v>74</v>
      </c>
      <c r="B49" t="s">
        <v>59</v>
      </c>
      <c r="C49" t="s">
        <v>46</v>
      </c>
      <c r="D49" s="2">
        <v>17085000</v>
      </c>
      <c r="E49" s="2">
        <v>15833000</v>
      </c>
      <c r="F49" s="2">
        <v>18007000</v>
      </c>
      <c r="G49" s="2">
        <v>19535000</v>
      </c>
      <c r="H49" s="2">
        <v>19088000</v>
      </c>
      <c r="I49" s="2">
        <v>18940000</v>
      </c>
      <c r="J49" s="2">
        <v>17479000</v>
      </c>
      <c r="K49" s="2">
        <v>19958000</v>
      </c>
      <c r="L49" s="2">
        <v>21479000</v>
      </c>
      <c r="M49" s="2">
        <v>21682000</v>
      </c>
      <c r="N49" s="2">
        <v>22165000</v>
      </c>
      <c r="O49" s="2">
        <v>23624000</v>
      </c>
      <c r="P49" s="2">
        <v>24903000</v>
      </c>
      <c r="Q49" s="2">
        <v>26001000</v>
      </c>
      <c r="R49" s="2">
        <v>19988000</v>
      </c>
      <c r="S49" s="2">
        <v>25466000</v>
      </c>
      <c r="T49" s="2">
        <v>23903000</v>
      </c>
      <c r="U49" s="2">
        <v>28865000</v>
      </c>
      <c r="V49" s="2">
        <v>24178000</v>
      </c>
      <c r="W49" s="2">
        <v>24975000</v>
      </c>
      <c r="X49" s="2">
        <v>23185000</v>
      </c>
      <c r="Y49" s="2">
        <v>25619000</v>
      </c>
      <c r="Z49" s="2">
        <v>25297000</v>
      </c>
      <c r="AA49" s="2">
        <v>23341000</v>
      </c>
      <c r="AB49" s="2">
        <v>24414000</v>
      </c>
      <c r="AC49" s="2">
        <v>26180000</v>
      </c>
      <c r="AD49" s="2">
        <v>20977000</v>
      </c>
      <c r="AE49" s="2">
        <v>21592196</v>
      </c>
      <c r="AF49" s="2">
        <v>22540284</v>
      </c>
      <c r="AG49" s="2">
        <v>22194212</v>
      </c>
      <c r="AH49" s="2">
        <v>18955818</v>
      </c>
      <c r="AI49" s="2">
        <v>687449510</v>
      </c>
    </row>
    <row r="50" spans="1:35" x14ac:dyDescent="0.2">
      <c r="A50" t="s">
        <v>74</v>
      </c>
      <c r="B50" t="s">
        <v>59</v>
      </c>
      <c r="C50" t="s">
        <v>51</v>
      </c>
      <c r="D50" s="2">
        <v>0</v>
      </c>
      <c r="E50" s="2">
        <v>1000</v>
      </c>
      <c r="F50" s="2">
        <v>5000</v>
      </c>
      <c r="G50" s="2">
        <v>0</v>
      </c>
      <c r="H50" s="2">
        <v>13000</v>
      </c>
      <c r="I50" s="2">
        <v>137000</v>
      </c>
      <c r="J50" s="2">
        <v>0</v>
      </c>
      <c r="K50" s="2">
        <v>23000</v>
      </c>
      <c r="L50" s="2">
        <v>65000</v>
      </c>
      <c r="M50" s="2">
        <v>4000</v>
      </c>
      <c r="N50" s="2">
        <v>1000</v>
      </c>
      <c r="O50" s="2">
        <v>0</v>
      </c>
      <c r="P50" s="2">
        <v>1188000</v>
      </c>
      <c r="Q50" s="2">
        <v>135000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1572000</v>
      </c>
    </row>
    <row r="51" spans="1:35" x14ac:dyDescent="0.2">
      <c r="A51" t="s">
        <v>74</v>
      </c>
      <c r="B51" t="s">
        <v>59</v>
      </c>
      <c r="C51" t="s">
        <v>54</v>
      </c>
      <c r="D51" s="2">
        <v>0</v>
      </c>
      <c r="E51" s="2">
        <v>0</v>
      </c>
      <c r="F51" s="2">
        <v>48000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6000</v>
      </c>
      <c r="U51" s="2">
        <v>125000</v>
      </c>
      <c r="V51" s="2">
        <v>2000</v>
      </c>
      <c r="W51" s="2">
        <v>62000</v>
      </c>
      <c r="X51" s="2">
        <v>217000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57148</v>
      </c>
      <c r="AG51" s="2">
        <v>149333</v>
      </c>
      <c r="AH51" s="2">
        <v>403731</v>
      </c>
      <c r="AI51" s="2">
        <v>1070212</v>
      </c>
    </row>
    <row r="52" spans="1:35" x14ac:dyDescent="0.2">
      <c r="A52" t="s">
        <v>74</v>
      </c>
      <c r="B52" t="s">
        <v>59</v>
      </c>
      <c r="C52" t="s">
        <v>56</v>
      </c>
      <c r="D52" s="2">
        <v>0</v>
      </c>
      <c r="E52" s="2">
        <v>0</v>
      </c>
      <c r="F52" s="2">
        <v>137000</v>
      </c>
      <c r="G52" s="2">
        <v>621000</v>
      </c>
      <c r="H52" s="2">
        <v>239000</v>
      </c>
      <c r="I52" s="2">
        <v>328000</v>
      </c>
      <c r="J52" s="2">
        <v>284000</v>
      </c>
      <c r="K52" s="2">
        <v>238000</v>
      </c>
      <c r="L52" s="2">
        <v>265000</v>
      </c>
      <c r="M52" s="2">
        <v>128000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2240000</v>
      </c>
    </row>
    <row r="53" spans="1:35" x14ac:dyDescent="0.2">
      <c r="A53" t="s">
        <v>74</v>
      </c>
      <c r="B53" t="s">
        <v>147</v>
      </c>
      <c r="D53" s="2">
        <v>23354000</v>
      </c>
      <c r="E53" s="2">
        <v>23401000</v>
      </c>
      <c r="F53" s="2">
        <v>24063000</v>
      </c>
      <c r="G53" s="2">
        <v>27066000</v>
      </c>
      <c r="H53" s="2">
        <v>27766000</v>
      </c>
      <c r="I53" s="2">
        <v>26496000</v>
      </c>
      <c r="J53" s="2">
        <v>23858000</v>
      </c>
      <c r="K53" s="2">
        <v>26944000</v>
      </c>
      <c r="L53" s="2">
        <v>29039000</v>
      </c>
      <c r="M53" s="2">
        <v>31087000</v>
      </c>
      <c r="N53" s="2">
        <v>29785000</v>
      </c>
      <c r="O53" s="2">
        <v>33953000</v>
      </c>
      <c r="P53" s="2">
        <v>32735000</v>
      </c>
      <c r="Q53" s="2">
        <v>33452000</v>
      </c>
      <c r="R53" s="2">
        <v>27367000</v>
      </c>
      <c r="S53" s="2">
        <v>31718438</v>
      </c>
      <c r="T53" s="2">
        <v>30422825</v>
      </c>
      <c r="U53" s="2">
        <v>35776380</v>
      </c>
      <c r="V53" s="2">
        <v>31561005</v>
      </c>
      <c r="W53" s="2">
        <v>32426613</v>
      </c>
      <c r="X53" s="2">
        <v>31892822</v>
      </c>
      <c r="Y53" s="2">
        <v>31068922</v>
      </c>
      <c r="Z53" s="2">
        <v>32596149</v>
      </c>
      <c r="AA53" s="2">
        <v>27059164</v>
      </c>
      <c r="AB53" s="2">
        <v>27922904</v>
      </c>
      <c r="AC53" s="2">
        <v>30852870</v>
      </c>
      <c r="AD53" s="2">
        <v>26674281</v>
      </c>
      <c r="AE53" s="2">
        <v>28455437</v>
      </c>
      <c r="AF53" s="2">
        <v>27956579</v>
      </c>
      <c r="AG53" s="2">
        <v>28535439</v>
      </c>
      <c r="AH53" s="2">
        <v>24672306</v>
      </c>
      <c r="AI53" s="2">
        <v>899958134</v>
      </c>
    </row>
    <row r="54" spans="1:35" x14ac:dyDescent="0.2">
      <c r="A54" t="s">
        <v>74</v>
      </c>
      <c r="B54" t="s">
        <v>62</v>
      </c>
      <c r="C54" t="s">
        <v>36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4000</v>
      </c>
      <c r="Y54" s="2">
        <v>5000</v>
      </c>
      <c r="Z54" s="2">
        <v>1000</v>
      </c>
      <c r="AA54" s="2">
        <v>0</v>
      </c>
      <c r="AB54" s="2">
        <v>0</v>
      </c>
      <c r="AC54" s="2">
        <v>2000</v>
      </c>
      <c r="AD54" s="2">
        <v>3000</v>
      </c>
      <c r="AE54" s="2">
        <v>101832</v>
      </c>
      <c r="AF54" s="2">
        <v>93111</v>
      </c>
      <c r="AG54" s="2">
        <v>121432</v>
      </c>
      <c r="AH54" s="2">
        <v>325358</v>
      </c>
      <c r="AI54" s="2">
        <v>656733</v>
      </c>
    </row>
    <row r="55" spans="1:35" x14ac:dyDescent="0.2">
      <c r="A55" t="s">
        <v>74</v>
      </c>
      <c r="B55" t="s">
        <v>62</v>
      </c>
      <c r="C55" t="s">
        <v>44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89000</v>
      </c>
      <c r="V55" s="2">
        <v>0</v>
      </c>
      <c r="W55" s="2">
        <v>0</v>
      </c>
      <c r="X55" s="2">
        <v>736000</v>
      </c>
      <c r="Y55" s="2">
        <v>2590000</v>
      </c>
      <c r="Z55" s="2">
        <v>1703000</v>
      </c>
      <c r="AA55" s="2">
        <v>52000</v>
      </c>
      <c r="AB55" s="2">
        <v>1907000</v>
      </c>
      <c r="AC55" s="2">
        <v>2814000</v>
      </c>
      <c r="AD55" s="2">
        <v>1444000</v>
      </c>
      <c r="AE55" s="2">
        <v>3198000</v>
      </c>
      <c r="AF55" s="2">
        <v>2907000</v>
      </c>
      <c r="AG55" s="2">
        <v>2664000</v>
      </c>
      <c r="AH55" s="2">
        <v>1839000</v>
      </c>
      <c r="AI55" s="2">
        <v>21943000</v>
      </c>
    </row>
    <row r="56" spans="1:35" x14ac:dyDescent="0.2">
      <c r="A56" t="s">
        <v>74</v>
      </c>
      <c r="B56" t="s">
        <v>148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89000</v>
      </c>
      <c r="V56" s="2">
        <v>0</v>
      </c>
      <c r="W56" s="2">
        <v>0</v>
      </c>
      <c r="X56" s="2">
        <v>740000</v>
      </c>
      <c r="Y56" s="2">
        <v>2595000</v>
      </c>
      <c r="Z56" s="2">
        <v>1704000</v>
      </c>
      <c r="AA56" s="2">
        <v>52000</v>
      </c>
      <c r="AB56" s="2">
        <v>1907000</v>
      </c>
      <c r="AC56" s="2">
        <v>2816000</v>
      </c>
      <c r="AD56" s="2">
        <v>1447000</v>
      </c>
      <c r="AE56" s="2">
        <v>3299832</v>
      </c>
      <c r="AF56" s="2">
        <v>3000111</v>
      </c>
      <c r="AG56" s="2">
        <v>2785432</v>
      </c>
      <c r="AH56" s="2">
        <v>2164358</v>
      </c>
      <c r="AI56" s="2">
        <v>22599733</v>
      </c>
    </row>
    <row r="57" spans="1:35" x14ac:dyDescent="0.2">
      <c r="A57" t="s">
        <v>74</v>
      </c>
      <c r="B57" t="s">
        <v>68</v>
      </c>
      <c r="C57" t="s">
        <v>45</v>
      </c>
      <c r="D57" s="2">
        <v>12160000</v>
      </c>
      <c r="E57" s="2">
        <v>6605000</v>
      </c>
      <c r="F57" s="2">
        <v>2741000</v>
      </c>
      <c r="G57" s="2">
        <v>1604000</v>
      </c>
      <c r="H57" s="2">
        <v>1037000</v>
      </c>
      <c r="I57" s="2">
        <v>1592000</v>
      </c>
      <c r="J57" s="2">
        <v>1394000</v>
      </c>
      <c r="K57" s="2">
        <v>1377000</v>
      </c>
      <c r="L57" s="2">
        <v>1101000</v>
      </c>
      <c r="M57" s="2">
        <v>765000</v>
      </c>
      <c r="N57" s="2">
        <v>1547000</v>
      </c>
      <c r="O57" s="2">
        <v>1856000</v>
      </c>
      <c r="P57" s="2">
        <v>2950000</v>
      </c>
      <c r="Q57" s="2">
        <v>4561000</v>
      </c>
      <c r="R57" s="2">
        <v>2947000</v>
      </c>
      <c r="S57" s="2">
        <v>4816000</v>
      </c>
      <c r="T57" s="2">
        <v>4850000</v>
      </c>
      <c r="U57" s="2">
        <v>3915000</v>
      </c>
      <c r="V57" s="2">
        <v>3753000</v>
      </c>
      <c r="W57" s="2">
        <v>2906000</v>
      </c>
      <c r="X57" s="2">
        <v>2060000</v>
      </c>
      <c r="Y57" s="2">
        <v>3771000</v>
      </c>
      <c r="Z57" s="2">
        <v>4014000</v>
      </c>
      <c r="AA57" s="2">
        <v>4836000</v>
      </c>
      <c r="AB57" s="2">
        <v>5614000</v>
      </c>
      <c r="AC57" s="2">
        <v>5550000</v>
      </c>
      <c r="AD57" s="2">
        <v>4412000</v>
      </c>
      <c r="AE57" s="2">
        <v>4563000</v>
      </c>
      <c r="AF57" s="2">
        <v>5054000</v>
      </c>
      <c r="AG57" s="2">
        <v>4014000</v>
      </c>
      <c r="AH57" s="2">
        <v>2484000</v>
      </c>
      <c r="AI57" s="2">
        <v>110849000</v>
      </c>
    </row>
    <row r="58" spans="1:35" x14ac:dyDescent="0.2">
      <c r="A58" t="s">
        <v>74</v>
      </c>
      <c r="B58" t="s">
        <v>68</v>
      </c>
      <c r="C58" t="s">
        <v>52</v>
      </c>
      <c r="D58" s="2">
        <v>0</v>
      </c>
      <c r="E58" s="2">
        <v>0</v>
      </c>
      <c r="F58" s="2">
        <v>0</v>
      </c>
      <c r="G58" s="2">
        <v>1052000</v>
      </c>
      <c r="H58" s="2">
        <v>0</v>
      </c>
      <c r="I58" s="2">
        <v>336000</v>
      </c>
      <c r="J58" s="2">
        <v>681000</v>
      </c>
      <c r="K58" s="2">
        <v>640000</v>
      </c>
      <c r="L58" s="2">
        <v>802000</v>
      </c>
      <c r="M58" s="2">
        <v>727000</v>
      </c>
      <c r="N58" s="2">
        <v>629000</v>
      </c>
      <c r="O58" s="2">
        <v>590000</v>
      </c>
      <c r="P58" s="2">
        <v>588000</v>
      </c>
      <c r="Q58" s="2">
        <v>931000</v>
      </c>
      <c r="R58" s="2">
        <v>853000</v>
      </c>
      <c r="S58" s="2">
        <v>983000</v>
      </c>
      <c r="T58" s="2">
        <v>884000</v>
      </c>
      <c r="U58" s="2">
        <v>641000</v>
      </c>
      <c r="V58" s="2">
        <v>779000</v>
      </c>
      <c r="W58" s="2">
        <v>202000</v>
      </c>
      <c r="X58" s="2">
        <v>0</v>
      </c>
      <c r="Y58" s="2">
        <v>60000</v>
      </c>
      <c r="Z58" s="2">
        <v>1005000</v>
      </c>
      <c r="AA58" s="2">
        <v>1029000</v>
      </c>
      <c r="AB58" s="2">
        <v>686000</v>
      </c>
      <c r="AC58" s="2">
        <v>66000</v>
      </c>
      <c r="AD58" s="2">
        <v>957000</v>
      </c>
      <c r="AE58" s="2">
        <v>895000</v>
      </c>
      <c r="AF58" s="2">
        <v>1410155</v>
      </c>
      <c r="AG58" s="2">
        <v>1376820</v>
      </c>
      <c r="AH58" s="2">
        <v>1484123</v>
      </c>
      <c r="AI58" s="2">
        <v>20287098</v>
      </c>
    </row>
    <row r="59" spans="1:35" x14ac:dyDescent="0.2">
      <c r="A59" t="s">
        <v>74</v>
      </c>
      <c r="B59" t="s">
        <v>68</v>
      </c>
      <c r="C59" t="s">
        <v>54</v>
      </c>
      <c r="D59" s="2">
        <v>0</v>
      </c>
      <c r="E59" s="2">
        <v>0</v>
      </c>
      <c r="F59" s="2">
        <v>1751000</v>
      </c>
      <c r="G59" s="2">
        <v>552000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30000</v>
      </c>
      <c r="T59" s="2">
        <v>45000</v>
      </c>
      <c r="U59" s="2">
        <v>341000</v>
      </c>
      <c r="V59" s="2">
        <v>13000</v>
      </c>
      <c r="W59" s="2">
        <v>33000</v>
      </c>
      <c r="X59" s="2">
        <v>2000</v>
      </c>
      <c r="Y59" s="2">
        <v>84000</v>
      </c>
      <c r="Z59" s="2">
        <v>524000</v>
      </c>
      <c r="AA59" s="2">
        <v>64000</v>
      </c>
      <c r="AB59" s="2">
        <v>122000</v>
      </c>
      <c r="AC59" s="2">
        <v>172000</v>
      </c>
      <c r="AD59" s="2">
        <v>29000</v>
      </c>
      <c r="AE59" s="2">
        <v>473077</v>
      </c>
      <c r="AF59" s="2">
        <v>73315</v>
      </c>
      <c r="AG59" s="2">
        <v>501061</v>
      </c>
      <c r="AH59" s="2">
        <v>583848</v>
      </c>
      <c r="AI59" s="2">
        <v>5393301</v>
      </c>
    </row>
    <row r="60" spans="1:35" x14ac:dyDescent="0.2">
      <c r="A60" t="s">
        <v>74</v>
      </c>
      <c r="B60" t="s">
        <v>68</v>
      </c>
      <c r="C60" t="s">
        <v>55</v>
      </c>
      <c r="D60" s="2">
        <v>0</v>
      </c>
      <c r="E60" s="2">
        <v>0</v>
      </c>
      <c r="F60" s="2">
        <v>0</v>
      </c>
      <c r="G60" s="2">
        <v>341000</v>
      </c>
      <c r="H60" s="2">
        <v>853000</v>
      </c>
      <c r="I60" s="2">
        <v>1574000</v>
      </c>
      <c r="J60" s="2">
        <v>2203000</v>
      </c>
      <c r="K60" s="2">
        <v>2315000</v>
      </c>
      <c r="L60" s="2">
        <v>0</v>
      </c>
      <c r="M60" s="2">
        <v>0</v>
      </c>
      <c r="N60" s="2">
        <v>0</v>
      </c>
      <c r="O60" s="2">
        <v>330000</v>
      </c>
      <c r="P60" s="2">
        <v>110000</v>
      </c>
      <c r="Q60" s="2">
        <v>76000</v>
      </c>
      <c r="R60" s="2">
        <v>63000</v>
      </c>
      <c r="S60" s="2">
        <v>5000</v>
      </c>
      <c r="T60" s="2">
        <v>39000</v>
      </c>
      <c r="U60" s="2">
        <v>58000</v>
      </c>
      <c r="V60" s="2">
        <v>178000</v>
      </c>
      <c r="W60" s="2">
        <v>102000</v>
      </c>
      <c r="X60" s="2">
        <v>287000</v>
      </c>
      <c r="Y60" s="2">
        <v>178000</v>
      </c>
      <c r="Z60" s="2">
        <v>56000</v>
      </c>
      <c r="AA60" s="2">
        <v>173000</v>
      </c>
      <c r="AB60" s="2">
        <v>62000</v>
      </c>
      <c r="AC60" s="2">
        <v>64000</v>
      </c>
      <c r="AD60" s="2">
        <v>64000</v>
      </c>
      <c r="AE60" s="2">
        <v>9000</v>
      </c>
      <c r="AF60" s="2">
        <v>170000</v>
      </c>
      <c r="AG60" s="2">
        <v>30000</v>
      </c>
      <c r="AH60" s="2">
        <v>93000</v>
      </c>
      <c r="AI60" s="2">
        <v>9433000</v>
      </c>
    </row>
    <row r="61" spans="1:35" x14ac:dyDescent="0.2">
      <c r="A61" t="s">
        <v>74</v>
      </c>
      <c r="B61" t="s">
        <v>149</v>
      </c>
      <c r="D61" s="2">
        <v>12160000</v>
      </c>
      <c r="E61" s="2">
        <v>6605000</v>
      </c>
      <c r="F61" s="2">
        <v>4492000</v>
      </c>
      <c r="G61" s="2">
        <v>3549000</v>
      </c>
      <c r="H61" s="2">
        <v>1890000</v>
      </c>
      <c r="I61" s="2">
        <v>3502000</v>
      </c>
      <c r="J61" s="2">
        <v>4278000</v>
      </c>
      <c r="K61" s="2">
        <v>4332000</v>
      </c>
      <c r="L61" s="2">
        <v>1903000</v>
      </c>
      <c r="M61" s="2">
        <v>1492000</v>
      </c>
      <c r="N61" s="2">
        <v>2176000</v>
      </c>
      <c r="O61" s="2">
        <v>2776000</v>
      </c>
      <c r="P61" s="2">
        <v>3648000</v>
      </c>
      <c r="Q61" s="2">
        <v>5568000</v>
      </c>
      <c r="R61" s="2">
        <v>3863000</v>
      </c>
      <c r="S61" s="2">
        <v>5834000</v>
      </c>
      <c r="T61" s="2">
        <v>5818000</v>
      </c>
      <c r="U61" s="2">
        <v>4955000</v>
      </c>
      <c r="V61" s="2">
        <v>4723000</v>
      </c>
      <c r="W61" s="2">
        <v>3243000</v>
      </c>
      <c r="X61" s="2">
        <v>2349000</v>
      </c>
      <c r="Y61" s="2">
        <v>4093000</v>
      </c>
      <c r="Z61" s="2">
        <v>5599000</v>
      </c>
      <c r="AA61" s="2">
        <v>6102000</v>
      </c>
      <c r="AB61" s="2">
        <v>6484000</v>
      </c>
      <c r="AC61" s="2">
        <v>5852000</v>
      </c>
      <c r="AD61" s="2">
        <v>5462000</v>
      </c>
      <c r="AE61" s="2">
        <v>5940077</v>
      </c>
      <c r="AF61" s="2">
        <v>6707470</v>
      </c>
      <c r="AG61" s="2">
        <v>5921881</v>
      </c>
      <c r="AH61" s="2">
        <v>4644971</v>
      </c>
      <c r="AI61" s="2">
        <v>145962399</v>
      </c>
    </row>
    <row r="62" spans="1:35" x14ac:dyDescent="0.2">
      <c r="A62" t="s">
        <v>107</v>
      </c>
      <c r="D62" s="2">
        <v>58928000</v>
      </c>
      <c r="E62" s="2">
        <v>44155000</v>
      </c>
      <c r="F62" s="2">
        <v>47676000</v>
      </c>
      <c r="G62" s="2">
        <v>49142000</v>
      </c>
      <c r="H62" s="2">
        <v>45841000</v>
      </c>
      <c r="I62" s="2">
        <v>48296000</v>
      </c>
      <c r="J62" s="2">
        <v>45099000</v>
      </c>
      <c r="K62" s="2">
        <v>47642000</v>
      </c>
      <c r="L62" s="2">
        <v>45368000</v>
      </c>
      <c r="M62" s="2">
        <v>52990000</v>
      </c>
      <c r="N62" s="2">
        <v>61739000</v>
      </c>
      <c r="O62" s="2">
        <v>56266000</v>
      </c>
      <c r="P62" s="2">
        <v>64525000</v>
      </c>
      <c r="Q62" s="2">
        <v>61679000</v>
      </c>
      <c r="R62" s="2">
        <v>52630000</v>
      </c>
      <c r="S62" s="2">
        <v>71875438</v>
      </c>
      <c r="T62" s="2">
        <v>64850825</v>
      </c>
      <c r="U62" s="2">
        <v>72501380</v>
      </c>
      <c r="V62" s="2">
        <v>74615005</v>
      </c>
      <c r="W62" s="2">
        <v>74050613</v>
      </c>
      <c r="X62" s="2">
        <v>70606822</v>
      </c>
      <c r="Y62" s="2">
        <v>74972922</v>
      </c>
      <c r="Z62" s="2">
        <v>76389149</v>
      </c>
      <c r="AA62" s="2">
        <v>67805164</v>
      </c>
      <c r="AB62" s="2">
        <v>72442904</v>
      </c>
      <c r="AC62" s="2">
        <v>78680057</v>
      </c>
      <c r="AD62" s="2">
        <v>77581722</v>
      </c>
      <c r="AE62" s="2">
        <v>75301182</v>
      </c>
      <c r="AF62" s="2">
        <v>81853204.394999996</v>
      </c>
      <c r="AG62" s="2">
        <v>73196230.015000001</v>
      </c>
      <c r="AH62" s="2">
        <v>73801880.037</v>
      </c>
      <c r="AI62" s="2">
        <v>1962500497.447</v>
      </c>
    </row>
    <row r="63" spans="1:35" x14ac:dyDescent="0.2">
      <c r="A63" t="s">
        <v>75</v>
      </c>
      <c r="B63" t="s">
        <v>34</v>
      </c>
      <c r="C63" t="s">
        <v>38</v>
      </c>
      <c r="D63" s="2">
        <v>34000</v>
      </c>
      <c r="E63" s="2">
        <v>221000</v>
      </c>
      <c r="F63" s="2">
        <v>216000</v>
      </c>
      <c r="G63" s="2">
        <v>201000</v>
      </c>
      <c r="H63" s="2">
        <v>18000</v>
      </c>
      <c r="I63" s="2">
        <v>9000</v>
      </c>
      <c r="J63" s="2">
        <v>37000</v>
      </c>
      <c r="K63" s="2">
        <v>89000</v>
      </c>
      <c r="L63" s="2">
        <v>41000</v>
      </c>
      <c r="M63" s="2">
        <v>68000</v>
      </c>
      <c r="N63" s="2">
        <v>2000</v>
      </c>
      <c r="O63" s="2">
        <v>2000</v>
      </c>
      <c r="P63" s="2">
        <v>0</v>
      </c>
      <c r="Q63" s="2">
        <v>7000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265000</v>
      </c>
      <c r="AC63" s="2">
        <v>41000</v>
      </c>
      <c r="AD63" s="2">
        <v>136000</v>
      </c>
      <c r="AE63" s="2">
        <v>62478</v>
      </c>
      <c r="AF63" s="2">
        <v>112561</v>
      </c>
      <c r="AG63" s="2">
        <v>144762</v>
      </c>
      <c r="AH63" s="2">
        <v>378420</v>
      </c>
      <c r="AI63" s="2">
        <v>2085221</v>
      </c>
    </row>
    <row r="64" spans="1:35" x14ac:dyDescent="0.2">
      <c r="A64" t="s">
        <v>75</v>
      </c>
      <c r="B64" t="s">
        <v>34</v>
      </c>
      <c r="C64" t="s">
        <v>43</v>
      </c>
      <c r="D64" s="2">
        <v>4092000</v>
      </c>
      <c r="E64" s="2">
        <v>4367000</v>
      </c>
      <c r="F64" s="2">
        <v>4046000</v>
      </c>
      <c r="G64" s="2">
        <v>3986000</v>
      </c>
      <c r="H64" s="2">
        <v>4793000</v>
      </c>
      <c r="I64" s="2">
        <v>4818000</v>
      </c>
      <c r="J64" s="2">
        <v>4199000</v>
      </c>
      <c r="K64" s="2">
        <v>4673000</v>
      </c>
      <c r="L64" s="2">
        <v>4212000</v>
      </c>
      <c r="M64" s="2">
        <v>5843000</v>
      </c>
      <c r="N64" s="2">
        <v>5942000</v>
      </c>
      <c r="O64" s="2">
        <v>5593000</v>
      </c>
      <c r="P64" s="2">
        <v>4901000</v>
      </c>
      <c r="Q64" s="2">
        <v>5580000</v>
      </c>
      <c r="R64" s="2">
        <v>7224000</v>
      </c>
      <c r="S64" s="2">
        <v>9103000</v>
      </c>
      <c r="T64" s="2">
        <v>7501000</v>
      </c>
      <c r="U64" s="2">
        <v>6082000</v>
      </c>
      <c r="V64" s="2">
        <v>7012000</v>
      </c>
      <c r="W64" s="2">
        <v>8356000</v>
      </c>
      <c r="X64" s="2">
        <v>7986000</v>
      </c>
      <c r="Y64" s="2">
        <v>6886000</v>
      </c>
      <c r="Z64" s="2">
        <v>8221000</v>
      </c>
      <c r="AA64" s="2">
        <v>8842000</v>
      </c>
      <c r="AB64" s="2">
        <v>7144000</v>
      </c>
      <c r="AC64" s="2">
        <v>7071000</v>
      </c>
      <c r="AD64" s="2">
        <v>5979000</v>
      </c>
      <c r="AE64" s="2">
        <v>4008000</v>
      </c>
      <c r="AF64" s="2">
        <v>4793000</v>
      </c>
      <c r="AG64" s="2">
        <v>4876000</v>
      </c>
      <c r="AH64" s="2">
        <v>6101000</v>
      </c>
      <c r="AI64" s="2">
        <v>184230000</v>
      </c>
    </row>
    <row r="65" spans="1:35" x14ac:dyDescent="0.2">
      <c r="A65" t="s">
        <v>75</v>
      </c>
      <c r="B65" t="s">
        <v>34</v>
      </c>
      <c r="C65" t="s">
        <v>44</v>
      </c>
      <c r="D65" s="2">
        <v>16000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16000</v>
      </c>
    </row>
    <row r="66" spans="1:35" x14ac:dyDescent="0.2">
      <c r="A66" t="s">
        <v>75</v>
      </c>
      <c r="B66" t="s">
        <v>34</v>
      </c>
      <c r="C66" t="s">
        <v>45</v>
      </c>
      <c r="D66" s="2">
        <v>298000</v>
      </c>
      <c r="E66" s="2">
        <v>255000</v>
      </c>
      <c r="F66" s="2">
        <v>246000</v>
      </c>
      <c r="G66" s="2">
        <v>402000</v>
      </c>
      <c r="H66" s="2">
        <v>504000</v>
      </c>
      <c r="I66" s="2">
        <v>482000</v>
      </c>
      <c r="J66" s="2">
        <v>574000</v>
      </c>
      <c r="K66" s="2">
        <v>1114000</v>
      </c>
      <c r="L66" s="2">
        <v>108000</v>
      </c>
      <c r="M66" s="2">
        <v>66000</v>
      </c>
      <c r="N66" s="2">
        <v>426000</v>
      </c>
      <c r="O66" s="2">
        <v>230000</v>
      </c>
      <c r="P66" s="2">
        <v>491000</v>
      </c>
      <c r="Q66" s="2">
        <v>467000</v>
      </c>
      <c r="R66" s="2">
        <v>308000</v>
      </c>
      <c r="S66" s="2">
        <v>809000</v>
      </c>
      <c r="T66" s="2">
        <v>465000</v>
      </c>
      <c r="U66" s="2">
        <v>1455000</v>
      </c>
      <c r="V66" s="2">
        <v>840000</v>
      </c>
      <c r="W66" s="2">
        <v>1392000</v>
      </c>
      <c r="X66" s="2">
        <v>1013000</v>
      </c>
      <c r="Y66" s="2">
        <v>1631000</v>
      </c>
      <c r="Z66" s="2">
        <v>2428000</v>
      </c>
      <c r="AA66" s="2">
        <v>1378000</v>
      </c>
      <c r="AB66" s="2">
        <v>2567000</v>
      </c>
      <c r="AC66" s="2">
        <v>2644000</v>
      </c>
      <c r="AD66" s="2">
        <v>3090000</v>
      </c>
      <c r="AE66" s="2">
        <v>5085000</v>
      </c>
      <c r="AF66" s="2">
        <v>3753000</v>
      </c>
      <c r="AG66" s="2">
        <v>6224000</v>
      </c>
      <c r="AH66" s="2">
        <v>6386000</v>
      </c>
      <c r="AI66" s="2">
        <v>47131000</v>
      </c>
    </row>
    <row r="67" spans="1:35" x14ac:dyDescent="0.2">
      <c r="A67" t="s">
        <v>75</v>
      </c>
      <c r="B67" t="s">
        <v>34</v>
      </c>
      <c r="C67" t="s">
        <v>46</v>
      </c>
      <c r="D67" s="2">
        <v>1703000</v>
      </c>
      <c r="E67" s="2">
        <v>1676000</v>
      </c>
      <c r="F67" s="2">
        <v>1759000</v>
      </c>
      <c r="G67" s="2">
        <v>1730000</v>
      </c>
      <c r="H67" s="2">
        <v>1538000</v>
      </c>
      <c r="I67" s="2">
        <v>1323000</v>
      </c>
      <c r="J67" s="2">
        <v>1423000</v>
      </c>
      <c r="K67" s="2">
        <v>1605000</v>
      </c>
      <c r="L67" s="2">
        <v>1631000</v>
      </c>
      <c r="M67" s="2">
        <v>1686000</v>
      </c>
      <c r="N67" s="2">
        <v>1958000</v>
      </c>
      <c r="O67" s="2">
        <v>1861000</v>
      </c>
      <c r="P67" s="2">
        <v>1787000</v>
      </c>
      <c r="Q67" s="2">
        <v>1675000</v>
      </c>
      <c r="R67" s="2">
        <v>1626000</v>
      </c>
      <c r="S67" s="2">
        <v>1479000</v>
      </c>
      <c r="T67" s="2">
        <v>1419000</v>
      </c>
      <c r="U67" s="2">
        <v>1396000</v>
      </c>
      <c r="V67" s="2">
        <v>1360000</v>
      </c>
      <c r="W67" s="2">
        <v>1192000</v>
      </c>
      <c r="X67" s="2">
        <v>1328000</v>
      </c>
      <c r="Y67" s="2">
        <v>1074000</v>
      </c>
      <c r="Z67" s="2">
        <v>1146000</v>
      </c>
      <c r="AA67" s="2">
        <v>1506000</v>
      </c>
      <c r="AB67" s="2">
        <v>1535000</v>
      </c>
      <c r="AC67" s="2">
        <v>1538000</v>
      </c>
      <c r="AD67" s="2">
        <v>1443000</v>
      </c>
      <c r="AE67" s="2">
        <v>1332448</v>
      </c>
      <c r="AF67" s="2">
        <v>1417034</v>
      </c>
      <c r="AG67" s="2">
        <v>1228863</v>
      </c>
      <c r="AH67" s="2">
        <v>1165707</v>
      </c>
      <c r="AI67" s="2">
        <v>46541052</v>
      </c>
    </row>
    <row r="68" spans="1:35" x14ac:dyDescent="0.2">
      <c r="A68" t="s">
        <v>75</v>
      </c>
      <c r="B68" t="s">
        <v>34</v>
      </c>
      <c r="C68" t="s">
        <v>51</v>
      </c>
      <c r="D68" s="2">
        <v>0</v>
      </c>
      <c r="E68" s="2">
        <v>0</v>
      </c>
      <c r="F68" s="2">
        <v>23000</v>
      </c>
      <c r="G68" s="2">
        <v>16000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208000</v>
      </c>
      <c r="P68" s="2">
        <v>505000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752000</v>
      </c>
    </row>
    <row r="69" spans="1:35" x14ac:dyDescent="0.2">
      <c r="A69" t="s">
        <v>75</v>
      </c>
      <c r="B69" t="s">
        <v>34</v>
      </c>
      <c r="C69" t="s">
        <v>54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1000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1000</v>
      </c>
    </row>
    <row r="70" spans="1:35" x14ac:dyDescent="0.2">
      <c r="A70" t="s">
        <v>75</v>
      </c>
      <c r="B70" t="s">
        <v>34</v>
      </c>
      <c r="C70" t="s">
        <v>56</v>
      </c>
      <c r="D70" s="2">
        <v>0</v>
      </c>
      <c r="E70" s="2">
        <v>0</v>
      </c>
      <c r="F70" s="2">
        <v>1000</v>
      </c>
      <c r="G70" s="2">
        <v>0</v>
      </c>
      <c r="H70" s="2">
        <v>72000</v>
      </c>
      <c r="I70" s="2">
        <v>327000</v>
      </c>
      <c r="J70" s="2">
        <v>304000</v>
      </c>
      <c r="K70" s="2">
        <v>306000</v>
      </c>
      <c r="L70" s="2">
        <v>158000</v>
      </c>
      <c r="M70" s="2">
        <v>107000</v>
      </c>
      <c r="N70" s="2">
        <v>3815000</v>
      </c>
      <c r="O70" s="2">
        <v>2638000</v>
      </c>
      <c r="P70" s="2">
        <v>3590000</v>
      </c>
      <c r="Q70" s="2">
        <v>4898000</v>
      </c>
      <c r="R70" s="2">
        <v>2012000</v>
      </c>
      <c r="S70" s="2">
        <v>1349000</v>
      </c>
      <c r="T70" s="2">
        <v>833000</v>
      </c>
      <c r="U70" s="2">
        <v>1436000</v>
      </c>
      <c r="V70" s="2">
        <v>1214000</v>
      </c>
      <c r="W70" s="2">
        <v>2534000</v>
      </c>
      <c r="X70" s="2">
        <v>2008000</v>
      </c>
      <c r="Y70" s="2">
        <v>2380000</v>
      </c>
      <c r="Z70" s="2">
        <v>4596000</v>
      </c>
      <c r="AA70" s="2">
        <v>2179000</v>
      </c>
      <c r="AB70" s="2">
        <v>3121000</v>
      </c>
      <c r="AC70" s="2">
        <v>4736000</v>
      </c>
      <c r="AD70" s="2">
        <v>3704000</v>
      </c>
      <c r="AE70" s="2">
        <v>5979937</v>
      </c>
      <c r="AF70" s="2">
        <v>4096183</v>
      </c>
      <c r="AG70" s="2">
        <v>5871657</v>
      </c>
      <c r="AH70" s="2">
        <v>4777438</v>
      </c>
      <c r="AI70" s="2">
        <v>69043215</v>
      </c>
    </row>
    <row r="71" spans="1:35" x14ac:dyDescent="0.2">
      <c r="A71" t="s">
        <v>75</v>
      </c>
      <c r="B71" t="s">
        <v>109</v>
      </c>
      <c r="D71" s="2">
        <v>6143000</v>
      </c>
      <c r="E71" s="2">
        <v>6519000</v>
      </c>
      <c r="F71" s="2">
        <v>6291000</v>
      </c>
      <c r="G71" s="2">
        <v>6335000</v>
      </c>
      <c r="H71" s="2">
        <v>6925000</v>
      </c>
      <c r="I71" s="2">
        <v>6959000</v>
      </c>
      <c r="J71" s="2">
        <v>6537000</v>
      </c>
      <c r="K71" s="2">
        <v>7787000</v>
      </c>
      <c r="L71" s="2">
        <v>6150000</v>
      </c>
      <c r="M71" s="2">
        <v>7770000</v>
      </c>
      <c r="N71" s="2">
        <v>12143000</v>
      </c>
      <c r="O71" s="2">
        <v>10532000</v>
      </c>
      <c r="P71" s="2">
        <v>11274000</v>
      </c>
      <c r="Q71" s="2">
        <v>12627000</v>
      </c>
      <c r="R71" s="2">
        <v>11170000</v>
      </c>
      <c r="S71" s="2">
        <v>12740000</v>
      </c>
      <c r="T71" s="2">
        <v>10218000</v>
      </c>
      <c r="U71" s="2">
        <v>10369000</v>
      </c>
      <c r="V71" s="2">
        <v>10426000</v>
      </c>
      <c r="W71" s="2">
        <v>13474000</v>
      </c>
      <c r="X71" s="2">
        <v>12336000</v>
      </c>
      <c r="Y71" s="2">
        <v>11971000</v>
      </c>
      <c r="Z71" s="2">
        <v>16391000</v>
      </c>
      <c r="AA71" s="2">
        <v>13905000</v>
      </c>
      <c r="AB71" s="2">
        <v>14632000</v>
      </c>
      <c r="AC71" s="2">
        <v>16030000</v>
      </c>
      <c r="AD71" s="2">
        <v>14352000</v>
      </c>
      <c r="AE71" s="2">
        <v>16467863</v>
      </c>
      <c r="AF71" s="2">
        <v>14171778</v>
      </c>
      <c r="AG71" s="2">
        <v>18345282</v>
      </c>
      <c r="AH71" s="2">
        <v>18808565</v>
      </c>
      <c r="AI71" s="2">
        <v>349799488</v>
      </c>
    </row>
    <row r="72" spans="1:35" x14ac:dyDescent="0.2">
      <c r="A72" t="s">
        <v>75</v>
      </c>
      <c r="B72" t="s">
        <v>35</v>
      </c>
      <c r="C72" t="s">
        <v>42</v>
      </c>
      <c r="D72" s="2">
        <v>3544000</v>
      </c>
      <c r="E72" s="2">
        <v>2253000</v>
      </c>
      <c r="F72" s="2">
        <v>2419000</v>
      </c>
      <c r="G72" s="2">
        <v>1471000</v>
      </c>
      <c r="H72" s="2">
        <v>1422000</v>
      </c>
      <c r="I72" s="2">
        <v>1244000</v>
      </c>
      <c r="J72" s="2">
        <v>1274000</v>
      </c>
      <c r="K72" s="2">
        <v>806000</v>
      </c>
      <c r="L72" s="2">
        <v>1444000</v>
      </c>
      <c r="M72" s="2">
        <v>1012000</v>
      </c>
      <c r="N72" s="2">
        <v>202000</v>
      </c>
      <c r="O72" s="2">
        <v>204000</v>
      </c>
      <c r="P72" s="2">
        <v>521000</v>
      </c>
      <c r="Q72" s="2">
        <v>871000</v>
      </c>
      <c r="R72" s="2">
        <v>1176000</v>
      </c>
      <c r="S72" s="2">
        <v>2219000</v>
      </c>
      <c r="T72" s="2">
        <v>1977000</v>
      </c>
      <c r="U72" s="2">
        <v>2319000</v>
      </c>
      <c r="V72" s="2">
        <v>2036000</v>
      </c>
      <c r="W72" s="2">
        <v>6611000</v>
      </c>
      <c r="X72" s="2">
        <v>5389000</v>
      </c>
      <c r="Y72" s="2">
        <v>2324000</v>
      </c>
      <c r="Z72" s="2">
        <v>2333000</v>
      </c>
      <c r="AA72" s="2">
        <v>2429000</v>
      </c>
      <c r="AB72" s="2">
        <v>960000</v>
      </c>
      <c r="AC72" s="2">
        <v>1426000</v>
      </c>
      <c r="AD72" s="2">
        <v>5208000</v>
      </c>
      <c r="AE72" s="2">
        <v>5465000</v>
      </c>
      <c r="AF72" s="2">
        <v>2181029</v>
      </c>
      <c r="AG72" s="2">
        <v>3822390</v>
      </c>
      <c r="AH72" s="2">
        <v>4231967</v>
      </c>
      <c r="AI72" s="2">
        <v>70794386</v>
      </c>
    </row>
    <row r="73" spans="1:35" x14ac:dyDescent="0.2">
      <c r="A73" t="s">
        <v>75</v>
      </c>
      <c r="B73" t="s">
        <v>35</v>
      </c>
      <c r="C73" t="s">
        <v>49</v>
      </c>
      <c r="D73" s="2">
        <v>821000</v>
      </c>
      <c r="E73" s="2">
        <v>805000</v>
      </c>
      <c r="F73" s="2">
        <v>771000</v>
      </c>
      <c r="G73" s="2">
        <v>772000</v>
      </c>
      <c r="H73" s="2">
        <v>1059000</v>
      </c>
      <c r="I73" s="2">
        <v>1428000</v>
      </c>
      <c r="J73" s="2">
        <v>1426000</v>
      </c>
      <c r="K73" s="2">
        <v>1726000</v>
      </c>
      <c r="L73" s="2">
        <v>1931000</v>
      </c>
      <c r="M73" s="2">
        <v>1998000</v>
      </c>
      <c r="N73" s="2">
        <v>1966791</v>
      </c>
      <c r="O73" s="2">
        <v>2017552</v>
      </c>
      <c r="P73" s="2">
        <v>1669400</v>
      </c>
      <c r="Q73" s="2">
        <v>1610061</v>
      </c>
      <c r="R73" s="2">
        <v>1576863</v>
      </c>
      <c r="S73" s="2">
        <v>1358487</v>
      </c>
      <c r="T73" s="2">
        <v>1688344</v>
      </c>
      <c r="U73" s="2">
        <v>1630752</v>
      </c>
      <c r="V73" s="2">
        <v>1524101</v>
      </c>
      <c r="W73" s="2">
        <v>906483</v>
      </c>
      <c r="X73" s="2">
        <v>1117809</v>
      </c>
      <c r="Y73" s="2">
        <v>1319542</v>
      </c>
      <c r="Z73" s="2">
        <v>1038740</v>
      </c>
      <c r="AA73" s="2">
        <v>939793</v>
      </c>
      <c r="AB73" s="2">
        <v>184828</v>
      </c>
      <c r="AC73" s="2">
        <v>255690</v>
      </c>
      <c r="AD73" s="2">
        <v>312678</v>
      </c>
      <c r="AE73" s="2">
        <v>531680</v>
      </c>
      <c r="AF73" s="2">
        <v>386196</v>
      </c>
      <c r="AG73" s="2">
        <v>240084</v>
      </c>
      <c r="AH73" s="2">
        <v>389934</v>
      </c>
      <c r="AI73" s="2">
        <v>35402808</v>
      </c>
    </row>
    <row r="74" spans="1:35" x14ac:dyDescent="0.2">
      <c r="A74" t="s">
        <v>75</v>
      </c>
      <c r="B74" t="s">
        <v>35</v>
      </c>
      <c r="C74" t="s">
        <v>51</v>
      </c>
      <c r="D74" s="2">
        <v>123000</v>
      </c>
      <c r="E74" s="2">
        <v>150000</v>
      </c>
      <c r="F74" s="2">
        <v>298000</v>
      </c>
      <c r="G74" s="2">
        <v>1091000</v>
      </c>
      <c r="H74" s="2">
        <v>951000</v>
      </c>
      <c r="I74" s="2">
        <v>878000</v>
      </c>
      <c r="J74" s="2">
        <v>571000</v>
      </c>
      <c r="K74" s="2">
        <v>579000</v>
      </c>
      <c r="L74" s="2">
        <v>595000</v>
      </c>
      <c r="M74" s="2">
        <v>955000</v>
      </c>
      <c r="N74" s="2">
        <v>2283000</v>
      </c>
      <c r="O74" s="2">
        <v>2585000</v>
      </c>
      <c r="P74" s="2">
        <v>8034000</v>
      </c>
      <c r="Q74" s="2">
        <v>9609000</v>
      </c>
      <c r="R74" s="2">
        <v>4053000</v>
      </c>
      <c r="S74" s="2">
        <v>4430000</v>
      </c>
      <c r="T74" s="2">
        <v>5019000</v>
      </c>
      <c r="U74" s="2">
        <v>5088000</v>
      </c>
      <c r="V74" s="2">
        <v>2984000</v>
      </c>
      <c r="W74" s="2">
        <v>3772000</v>
      </c>
      <c r="X74" s="2">
        <v>5319000</v>
      </c>
      <c r="Y74" s="2">
        <v>7009000</v>
      </c>
      <c r="Z74" s="2">
        <v>3697000</v>
      </c>
      <c r="AA74" s="2">
        <v>4387000</v>
      </c>
      <c r="AB74" s="2">
        <v>3041000</v>
      </c>
      <c r="AC74" s="2">
        <v>1023039</v>
      </c>
      <c r="AD74" s="2">
        <v>3028687</v>
      </c>
      <c r="AE74" s="2">
        <v>2170434</v>
      </c>
      <c r="AF74" s="2">
        <v>1775618</v>
      </c>
      <c r="AG74" s="2">
        <v>4528190</v>
      </c>
      <c r="AH74" s="2">
        <v>3782161</v>
      </c>
      <c r="AI74" s="2">
        <v>93809129</v>
      </c>
    </row>
    <row r="75" spans="1:35" x14ac:dyDescent="0.2">
      <c r="A75" t="s">
        <v>75</v>
      </c>
      <c r="B75" t="s">
        <v>110</v>
      </c>
      <c r="D75" s="2">
        <v>4488000</v>
      </c>
      <c r="E75" s="2">
        <v>3208000</v>
      </c>
      <c r="F75" s="2">
        <v>3488000</v>
      </c>
      <c r="G75" s="2">
        <v>3334000</v>
      </c>
      <c r="H75" s="2">
        <v>3432000</v>
      </c>
      <c r="I75" s="2">
        <v>3550000</v>
      </c>
      <c r="J75" s="2">
        <v>3271000</v>
      </c>
      <c r="K75" s="2">
        <v>3111000</v>
      </c>
      <c r="L75" s="2">
        <v>3970000</v>
      </c>
      <c r="M75" s="2">
        <v>3965000</v>
      </c>
      <c r="N75" s="2">
        <v>4451791</v>
      </c>
      <c r="O75" s="2">
        <v>4806552</v>
      </c>
      <c r="P75" s="2">
        <v>10224400</v>
      </c>
      <c r="Q75" s="2">
        <v>12090061</v>
      </c>
      <c r="R75" s="2">
        <v>6805863</v>
      </c>
      <c r="S75" s="2">
        <v>8007487</v>
      </c>
      <c r="T75" s="2">
        <v>8684344</v>
      </c>
      <c r="U75" s="2">
        <v>9037752</v>
      </c>
      <c r="V75" s="2">
        <v>6544101</v>
      </c>
      <c r="W75" s="2">
        <v>11289483</v>
      </c>
      <c r="X75" s="2">
        <v>11825809</v>
      </c>
      <c r="Y75" s="2">
        <v>10652542</v>
      </c>
      <c r="Z75" s="2">
        <v>7068740</v>
      </c>
      <c r="AA75" s="2">
        <v>7755793</v>
      </c>
      <c r="AB75" s="2">
        <v>4185828</v>
      </c>
      <c r="AC75" s="2">
        <v>2704729</v>
      </c>
      <c r="AD75" s="2">
        <v>8549365</v>
      </c>
      <c r="AE75" s="2">
        <v>8167114</v>
      </c>
      <c r="AF75" s="2">
        <v>4342843</v>
      </c>
      <c r="AG75" s="2">
        <v>8590664</v>
      </c>
      <c r="AH75" s="2">
        <v>8404062</v>
      </c>
      <c r="AI75" s="2">
        <v>200006323</v>
      </c>
    </row>
    <row r="76" spans="1:35" x14ac:dyDescent="0.2">
      <c r="A76" t="s">
        <v>75</v>
      </c>
      <c r="B76" t="s">
        <v>36</v>
      </c>
      <c r="C76" t="s">
        <v>44</v>
      </c>
      <c r="D76" s="2">
        <v>320000</v>
      </c>
      <c r="E76" s="2">
        <v>0</v>
      </c>
      <c r="F76" s="2">
        <v>70000</v>
      </c>
      <c r="G76" s="2">
        <v>684000</v>
      </c>
      <c r="H76" s="2">
        <v>324000</v>
      </c>
      <c r="I76" s="2">
        <v>652000</v>
      </c>
      <c r="J76" s="2">
        <v>647000</v>
      </c>
      <c r="K76" s="2">
        <v>1451000</v>
      </c>
      <c r="L76" s="2">
        <v>1086000</v>
      </c>
      <c r="M76" s="2">
        <v>1128000</v>
      </c>
      <c r="N76" s="2">
        <v>1067000</v>
      </c>
      <c r="O76" s="2">
        <v>2408000</v>
      </c>
      <c r="P76" s="2">
        <v>3312000</v>
      </c>
      <c r="Q76" s="2">
        <v>3267000</v>
      </c>
      <c r="R76" s="2">
        <v>3629000</v>
      </c>
      <c r="S76" s="2">
        <v>4543000</v>
      </c>
      <c r="T76" s="2">
        <v>4460000</v>
      </c>
      <c r="U76" s="2">
        <v>4293000</v>
      </c>
      <c r="V76" s="2">
        <v>4628000</v>
      </c>
      <c r="W76" s="2">
        <v>3418000</v>
      </c>
      <c r="X76" s="2">
        <v>3454000</v>
      </c>
      <c r="Y76" s="2">
        <v>2824000</v>
      </c>
      <c r="Z76" s="2">
        <v>2303000</v>
      </c>
      <c r="AA76" s="2">
        <v>2971000</v>
      </c>
      <c r="AB76" s="2">
        <v>3484000</v>
      </c>
      <c r="AC76" s="2">
        <v>3543000</v>
      </c>
      <c r="AD76" s="2">
        <v>2526000</v>
      </c>
      <c r="AE76" s="2">
        <v>2063000</v>
      </c>
      <c r="AF76" s="2">
        <v>2118000</v>
      </c>
      <c r="AG76" s="2">
        <v>2236000</v>
      </c>
      <c r="AH76" s="2">
        <v>1876000</v>
      </c>
      <c r="AI76" s="2">
        <v>70785000</v>
      </c>
    </row>
    <row r="77" spans="1:35" x14ac:dyDescent="0.2">
      <c r="A77" t="s">
        <v>75</v>
      </c>
      <c r="B77" t="s">
        <v>36</v>
      </c>
      <c r="C77" t="s">
        <v>54</v>
      </c>
      <c r="D77" s="2">
        <v>0</v>
      </c>
      <c r="E77" s="2">
        <v>0</v>
      </c>
      <c r="F77" s="2">
        <v>133000</v>
      </c>
      <c r="G77" s="2">
        <v>0</v>
      </c>
      <c r="H77" s="2">
        <v>0</v>
      </c>
      <c r="I77" s="2">
        <v>0</v>
      </c>
      <c r="J77" s="2">
        <v>0</v>
      </c>
      <c r="K77" s="2">
        <v>146000</v>
      </c>
      <c r="L77" s="2">
        <v>0</v>
      </c>
      <c r="M77" s="2">
        <v>222000</v>
      </c>
      <c r="N77" s="2">
        <v>0</v>
      </c>
      <c r="O77" s="2">
        <v>0</v>
      </c>
      <c r="P77" s="2">
        <v>168000</v>
      </c>
      <c r="Q77" s="2">
        <v>682000</v>
      </c>
      <c r="R77" s="2">
        <v>1830000</v>
      </c>
      <c r="S77" s="2">
        <v>1815000</v>
      </c>
      <c r="T77" s="2">
        <v>822000</v>
      </c>
      <c r="U77" s="2">
        <v>66000</v>
      </c>
      <c r="V77" s="2">
        <v>39000</v>
      </c>
      <c r="W77" s="2">
        <v>35000</v>
      </c>
      <c r="X77" s="2">
        <v>28000</v>
      </c>
      <c r="Y77" s="2">
        <v>1861000</v>
      </c>
      <c r="Z77" s="2">
        <v>1330000</v>
      </c>
      <c r="AA77" s="2">
        <v>886000</v>
      </c>
      <c r="AB77" s="2">
        <v>564000</v>
      </c>
      <c r="AC77" s="2">
        <v>875000</v>
      </c>
      <c r="AD77" s="2">
        <v>515000</v>
      </c>
      <c r="AE77" s="2">
        <v>1513682</v>
      </c>
      <c r="AF77" s="2">
        <v>1728989</v>
      </c>
      <c r="AG77" s="2">
        <v>1432929</v>
      </c>
      <c r="AH77" s="2">
        <v>2048373</v>
      </c>
      <c r="AI77" s="2">
        <v>18740973</v>
      </c>
    </row>
    <row r="78" spans="1:35" x14ac:dyDescent="0.2">
      <c r="A78" t="s">
        <v>75</v>
      </c>
      <c r="B78" t="s">
        <v>111</v>
      </c>
      <c r="D78" s="2">
        <v>320000</v>
      </c>
      <c r="E78" s="2">
        <v>0</v>
      </c>
      <c r="F78" s="2">
        <v>203000</v>
      </c>
      <c r="G78" s="2">
        <v>684000</v>
      </c>
      <c r="H78" s="2">
        <v>324000</v>
      </c>
      <c r="I78" s="2">
        <v>652000</v>
      </c>
      <c r="J78" s="2">
        <v>647000</v>
      </c>
      <c r="K78" s="2">
        <v>1597000</v>
      </c>
      <c r="L78" s="2">
        <v>1086000</v>
      </c>
      <c r="M78" s="2">
        <v>1350000</v>
      </c>
      <c r="N78" s="2">
        <v>1067000</v>
      </c>
      <c r="O78" s="2">
        <v>2408000</v>
      </c>
      <c r="P78" s="2">
        <v>3480000</v>
      </c>
      <c r="Q78" s="2">
        <v>3949000</v>
      </c>
      <c r="R78" s="2">
        <v>5459000</v>
      </c>
      <c r="S78" s="2">
        <v>6358000</v>
      </c>
      <c r="T78" s="2">
        <v>5282000</v>
      </c>
      <c r="U78" s="2">
        <v>4359000</v>
      </c>
      <c r="V78" s="2">
        <v>4667000</v>
      </c>
      <c r="W78" s="2">
        <v>3453000</v>
      </c>
      <c r="X78" s="2">
        <v>3482000</v>
      </c>
      <c r="Y78" s="2">
        <v>4685000</v>
      </c>
      <c r="Z78" s="2">
        <v>3633000</v>
      </c>
      <c r="AA78" s="2">
        <v>3857000</v>
      </c>
      <c r="AB78" s="2">
        <v>4048000</v>
      </c>
      <c r="AC78" s="2">
        <v>4418000</v>
      </c>
      <c r="AD78" s="2">
        <v>3041000</v>
      </c>
      <c r="AE78" s="2">
        <v>3576682</v>
      </c>
      <c r="AF78" s="2">
        <v>3846989</v>
      </c>
      <c r="AG78" s="2">
        <v>3668929</v>
      </c>
      <c r="AH78" s="2">
        <v>3924373</v>
      </c>
      <c r="AI78" s="2">
        <v>89525973</v>
      </c>
    </row>
    <row r="79" spans="1:35" x14ac:dyDescent="0.2">
      <c r="A79" t="s">
        <v>75</v>
      </c>
      <c r="B79" t="s">
        <v>37</v>
      </c>
      <c r="C79" t="s">
        <v>45</v>
      </c>
      <c r="D79" s="2">
        <v>1000</v>
      </c>
      <c r="E79" s="2">
        <v>0</v>
      </c>
      <c r="F79" s="2">
        <v>0</v>
      </c>
      <c r="G79" s="2">
        <v>0</v>
      </c>
      <c r="H79" s="2">
        <v>0</v>
      </c>
      <c r="I79" s="2">
        <v>1000</v>
      </c>
      <c r="J79" s="2">
        <v>44000</v>
      </c>
      <c r="K79" s="2">
        <v>0</v>
      </c>
      <c r="L79" s="2">
        <v>0</v>
      </c>
      <c r="M79" s="2">
        <v>0</v>
      </c>
      <c r="N79" s="2">
        <v>0</v>
      </c>
      <c r="O79" s="2">
        <v>3000</v>
      </c>
      <c r="P79" s="2">
        <v>0</v>
      </c>
      <c r="Q79" s="2">
        <v>1000</v>
      </c>
      <c r="R79" s="2">
        <v>112000</v>
      </c>
      <c r="S79" s="2">
        <v>0</v>
      </c>
      <c r="T79" s="2">
        <v>54000</v>
      </c>
      <c r="U79" s="2">
        <v>0</v>
      </c>
      <c r="V79" s="2">
        <v>5000</v>
      </c>
      <c r="W79" s="2">
        <v>12000</v>
      </c>
      <c r="X79" s="2">
        <v>93000</v>
      </c>
      <c r="Y79" s="2">
        <v>11000</v>
      </c>
      <c r="Z79" s="2">
        <v>4000</v>
      </c>
      <c r="AA79" s="2">
        <v>415000</v>
      </c>
      <c r="AB79" s="2">
        <v>60000</v>
      </c>
      <c r="AC79" s="2">
        <v>46000</v>
      </c>
      <c r="AD79" s="2">
        <v>292000</v>
      </c>
      <c r="AE79" s="2">
        <v>31000</v>
      </c>
      <c r="AF79" s="2">
        <v>725000</v>
      </c>
      <c r="AG79" s="2">
        <v>154000</v>
      </c>
      <c r="AH79" s="2">
        <v>376000</v>
      </c>
      <c r="AI79" s="2">
        <v>2440000</v>
      </c>
    </row>
    <row r="80" spans="1:35" x14ac:dyDescent="0.2">
      <c r="A80" t="s">
        <v>75</v>
      </c>
      <c r="B80" t="s">
        <v>37</v>
      </c>
      <c r="C80" t="s">
        <v>56</v>
      </c>
      <c r="D80" s="2">
        <v>0</v>
      </c>
      <c r="E80" s="2">
        <v>0</v>
      </c>
      <c r="F80" s="2">
        <v>40000</v>
      </c>
      <c r="G80" s="2">
        <v>60000</v>
      </c>
      <c r="H80" s="2">
        <v>89000</v>
      </c>
      <c r="I80" s="2">
        <v>58000</v>
      </c>
      <c r="J80" s="2">
        <v>87000</v>
      </c>
      <c r="K80" s="2">
        <v>44000</v>
      </c>
      <c r="L80" s="2">
        <v>29000</v>
      </c>
      <c r="M80" s="2">
        <v>31000</v>
      </c>
      <c r="N80" s="2">
        <v>403000</v>
      </c>
      <c r="O80" s="2">
        <v>500000</v>
      </c>
      <c r="P80" s="2">
        <v>199000</v>
      </c>
      <c r="Q80" s="2">
        <v>1070000</v>
      </c>
      <c r="R80" s="2">
        <v>5417000</v>
      </c>
      <c r="S80" s="2">
        <v>7992000</v>
      </c>
      <c r="T80" s="2">
        <v>6860000</v>
      </c>
      <c r="U80" s="2">
        <v>4372000</v>
      </c>
      <c r="V80" s="2">
        <v>4916000</v>
      </c>
      <c r="W80" s="2">
        <v>5186000</v>
      </c>
      <c r="X80" s="2">
        <v>6493000</v>
      </c>
      <c r="Y80" s="2">
        <v>4591000</v>
      </c>
      <c r="Z80" s="2">
        <v>2740000</v>
      </c>
      <c r="AA80" s="2">
        <v>5210000</v>
      </c>
      <c r="AB80" s="2">
        <v>4016000</v>
      </c>
      <c r="AC80" s="2">
        <v>4228000</v>
      </c>
      <c r="AD80" s="2">
        <v>4484000</v>
      </c>
      <c r="AE80" s="2">
        <v>3001152</v>
      </c>
      <c r="AF80" s="2">
        <v>4774042</v>
      </c>
      <c r="AG80" s="2">
        <v>2904323</v>
      </c>
      <c r="AH80" s="2">
        <v>1919405</v>
      </c>
      <c r="AI80" s="2">
        <v>81713922</v>
      </c>
    </row>
    <row r="81" spans="1:35" x14ac:dyDescent="0.2">
      <c r="A81" t="s">
        <v>75</v>
      </c>
      <c r="B81" t="s">
        <v>112</v>
      </c>
      <c r="D81" s="2">
        <v>1000</v>
      </c>
      <c r="E81" s="2">
        <v>0</v>
      </c>
      <c r="F81" s="2">
        <v>40000</v>
      </c>
      <c r="G81" s="2">
        <v>60000</v>
      </c>
      <c r="H81" s="2">
        <v>89000</v>
      </c>
      <c r="I81" s="2">
        <v>59000</v>
      </c>
      <c r="J81" s="2">
        <v>131000</v>
      </c>
      <c r="K81" s="2">
        <v>44000</v>
      </c>
      <c r="L81" s="2">
        <v>29000</v>
      </c>
      <c r="M81" s="2">
        <v>31000</v>
      </c>
      <c r="N81" s="2">
        <v>403000</v>
      </c>
      <c r="O81" s="2">
        <v>503000</v>
      </c>
      <c r="P81" s="2">
        <v>199000</v>
      </c>
      <c r="Q81" s="2">
        <v>1071000</v>
      </c>
      <c r="R81" s="2">
        <v>5529000</v>
      </c>
      <c r="S81" s="2">
        <v>7992000</v>
      </c>
      <c r="T81" s="2">
        <v>6914000</v>
      </c>
      <c r="U81" s="2">
        <v>4372000</v>
      </c>
      <c r="V81" s="2">
        <v>4921000</v>
      </c>
      <c r="W81" s="2">
        <v>5198000</v>
      </c>
      <c r="X81" s="2">
        <v>6586000</v>
      </c>
      <c r="Y81" s="2">
        <v>4602000</v>
      </c>
      <c r="Z81" s="2">
        <v>2744000</v>
      </c>
      <c r="AA81" s="2">
        <v>5625000</v>
      </c>
      <c r="AB81" s="2">
        <v>4076000</v>
      </c>
      <c r="AC81" s="2">
        <v>4274000</v>
      </c>
      <c r="AD81" s="2">
        <v>4776000</v>
      </c>
      <c r="AE81" s="2">
        <v>3032152</v>
      </c>
      <c r="AF81" s="2">
        <v>5499042</v>
      </c>
      <c r="AG81" s="2">
        <v>3058323</v>
      </c>
      <c r="AH81" s="2">
        <v>2295405</v>
      </c>
      <c r="AI81" s="2">
        <v>84153922</v>
      </c>
    </row>
    <row r="82" spans="1:35" x14ac:dyDescent="0.2">
      <c r="A82" t="s">
        <v>75</v>
      </c>
      <c r="B82" t="s">
        <v>38</v>
      </c>
      <c r="C82" t="s">
        <v>34</v>
      </c>
      <c r="D82" s="2">
        <v>2975000</v>
      </c>
      <c r="E82" s="2">
        <v>2910000</v>
      </c>
      <c r="F82" s="2">
        <v>3299000</v>
      </c>
      <c r="G82" s="2">
        <v>2765000</v>
      </c>
      <c r="H82" s="2">
        <v>2755000</v>
      </c>
      <c r="I82" s="2">
        <v>2081000</v>
      </c>
      <c r="J82" s="2">
        <v>2227000</v>
      </c>
      <c r="K82" s="2">
        <v>2608000</v>
      </c>
      <c r="L82" s="2">
        <v>2777000</v>
      </c>
      <c r="M82" s="2">
        <v>3635000</v>
      </c>
      <c r="N82" s="2">
        <v>5385000</v>
      </c>
      <c r="O82" s="2">
        <v>5730000</v>
      </c>
      <c r="P82" s="2">
        <v>5940000</v>
      </c>
      <c r="Q82" s="2">
        <v>7629000</v>
      </c>
      <c r="R82" s="2">
        <v>6247000</v>
      </c>
      <c r="S82" s="2">
        <v>6114004</v>
      </c>
      <c r="T82" s="2">
        <v>6138321</v>
      </c>
      <c r="U82" s="2">
        <v>6989294</v>
      </c>
      <c r="V82" s="2">
        <v>5335501</v>
      </c>
      <c r="W82" s="2">
        <v>6856641</v>
      </c>
      <c r="X82" s="2">
        <v>6541354</v>
      </c>
      <c r="Y82" s="2">
        <v>10054415</v>
      </c>
      <c r="Z82" s="2">
        <v>10308122</v>
      </c>
      <c r="AA82" s="2">
        <v>10508306</v>
      </c>
      <c r="AB82" s="2">
        <v>11952611</v>
      </c>
      <c r="AC82" s="2">
        <v>12340895</v>
      </c>
      <c r="AD82" s="2">
        <v>10255121</v>
      </c>
      <c r="AE82" s="2">
        <v>11005785</v>
      </c>
      <c r="AF82" s="2">
        <v>10864000</v>
      </c>
      <c r="AG82" s="2">
        <v>9431534</v>
      </c>
      <c r="AH82" s="2">
        <v>8687133</v>
      </c>
      <c r="AI82" s="2">
        <v>202346037</v>
      </c>
    </row>
    <row r="83" spans="1:35" x14ac:dyDescent="0.2">
      <c r="A83" t="s">
        <v>75</v>
      </c>
      <c r="B83" t="s">
        <v>38</v>
      </c>
      <c r="C83" t="s">
        <v>43</v>
      </c>
      <c r="D83" s="2">
        <v>0</v>
      </c>
      <c r="E83" s="2">
        <v>1067000</v>
      </c>
      <c r="F83" s="2">
        <v>780000</v>
      </c>
      <c r="G83" s="2">
        <v>1725000</v>
      </c>
      <c r="H83" s="2">
        <v>1177000</v>
      </c>
      <c r="I83" s="2">
        <v>2350000</v>
      </c>
      <c r="J83" s="2">
        <v>2954000</v>
      </c>
      <c r="K83" s="2">
        <v>3178000</v>
      </c>
      <c r="L83" s="2">
        <v>4883000</v>
      </c>
      <c r="M83" s="2">
        <v>5694000</v>
      </c>
      <c r="N83" s="2">
        <v>8931000</v>
      </c>
      <c r="O83" s="2">
        <v>9261000</v>
      </c>
      <c r="P83" s="2">
        <v>11183000</v>
      </c>
      <c r="Q83" s="2">
        <v>12792000</v>
      </c>
      <c r="R83" s="2">
        <v>13116000</v>
      </c>
      <c r="S83" s="2">
        <v>13019000</v>
      </c>
      <c r="T83" s="2">
        <v>12052000</v>
      </c>
      <c r="U83" s="2">
        <v>9419000</v>
      </c>
      <c r="V83" s="2">
        <v>7938000</v>
      </c>
      <c r="W83" s="2">
        <v>8685000</v>
      </c>
      <c r="X83" s="2">
        <v>9293000</v>
      </c>
      <c r="Y83" s="2">
        <v>9407000</v>
      </c>
      <c r="Z83" s="2">
        <v>8407000</v>
      </c>
      <c r="AA83" s="2">
        <v>9403000</v>
      </c>
      <c r="AB83" s="2">
        <v>6267000</v>
      </c>
      <c r="AC83" s="2">
        <v>6103000</v>
      </c>
      <c r="AD83" s="2">
        <v>5040000</v>
      </c>
      <c r="AE83" s="2">
        <v>5551000</v>
      </c>
      <c r="AF83" s="2">
        <v>4903000</v>
      </c>
      <c r="AG83" s="2">
        <v>3445000</v>
      </c>
      <c r="AH83" s="2">
        <v>3172000</v>
      </c>
      <c r="AI83" s="2">
        <v>201195000</v>
      </c>
    </row>
    <row r="84" spans="1:35" x14ac:dyDescent="0.2">
      <c r="A84" t="s">
        <v>75</v>
      </c>
      <c r="B84" t="s">
        <v>38</v>
      </c>
      <c r="C84" t="s">
        <v>52</v>
      </c>
      <c r="D84" s="2">
        <v>0</v>
      </c>
      <c r="E84" s="2">
        <v>0</v>
      </c>
      <c r="F84" s="2">
        <v>0</v>
      </c>
      <c r="G84" s="2">
        <v>123000</v>
      </c>
      <c r="H84" s="2">
        <v>151000</v>
      </c>
      <c r="I84" s="2">
        <v>119000</v>
      </c>
      <c r="J84" s="2">
        <v>84000</v>
      </c>
      <c r="K84" s="2">
        <v>65000</v>
      </c>
      <c r="L84" s="2">
        <v>106000</v>
      </c>
      <c r="M84" s="2">
        <v>78000</v>
      </c>
      <c r="N84" s="2">
        <v>64000</v>
      </c>
      <c r="O84" s="2">
        <v>61000</v>
      </c>
      <c r="P84" s="2">
        <v>86000</v>
      </c>
      <c r="Q84" s="2">
        <v>57000</v>
      </c>
      <c r="R84" s="2">
        <v>80000</v>
      </c>
      <c r="S84" s="2">
        <v>63000</v>
      </c>
      <c r="T84" s="2">
        <v>45000</v>
      </c>
      <c r="U84" s="2">
        <v>20000</v>
      </c>
      <c r="V84" s="2">
        <v>29000</v>
      </c>
      <c r="W84" s="2">
        <v>129000</v>
      </c>
      <c r="X84" s="2">
        <v>137000</v>
      </c>
      <c r="Y84" s="2">
        <v>44000</v>
      </c>
      <c r="Z84" s="2">
        <v>75000</v>
      </c>
      <c r="AA84" s="2">
        <v>182000</v>
      </c>
      <c r="AB84" s="2">
        <v>520000</v>
      </c>
      <c r="AC84" s="2">
        <v>208000</v>
      </c>
      <c r="AD84" s="2">
        <v>506000</v>
      </c>
      <c r="AE84" s="2">
        <v>374000</v>
      </c>
      <c r="AF84" s="2">
        <v>609416</v>
      </c>
      <c r="AG84" s="2">
        <v>1021366</v>
      </c>
      <c r="AH84" s="2">
        <v>1864577</v>
      </c>
      <c r="AI84" s="2">
        <v>6901359</v>
      </c>
    </row>
    <row r="85" spans="1:35" x14ac:dyDescent="0.2">
      <c r="A85" t="s">
        <v>75</v>
      </c>
      <c r="B85" t="s">
        <v>38</v>
      </c>
      <c r="C85" t="s">
        <v>54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22000</v>
      </c>
      <c r="V85" s="2">
        <v>2000</v>
      </c>
      <c r="W85" s="2">
        <v>26000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50000</v>
      </c>
    </row>
    <row r="86" spans="1:35" x14ac:dyDescent="0.2">
      <c r="A86" t="s">
        <v>75</v>
      </c>
      <c r="B86" t="s">
        <v>38</v>
      </c>
      <c r="C86" t="s">
        <v>55</v>
      </c>
      <c r="D86" s="2">
        <v>0</v>
      </c>
      <c r="E86" s="2">
        <v>0</v>
      </c>
      <c r="F86" s="2">
        <v>0</v>
      </c>
      <c r="G86" s="2">
        <v>3689000</v>
      </c>
      <c r="H86" s="2">
        <v>1772000</v>
      </c>
      <c r="I86" s="2">
        <v>1566000</v>
      </c>
      <c r="J86" s="2">
        <v>3510000</v>
      </c>
      <c r="K86" s="2">
        <v>4321000</v>
      </c>
      <c r="L86" s="2">
        <v>3481000</v>
      </c>
      <c r="M86" s="2">
        <v>2499000</v>
      </c>
      <c r="N86" s="2">
        <v>4254000</v>
      </c>
      <c r="O86" s="2">
        <v>3711000</v>
      </c>
      <c r="P86" s="2">
        <v>4306000</v>
      </c>
      <c r="Q86" s="2">
        <v>5819000</v>
      </c>
      <c r="R86" s="2">
        <v>6045000</v>
      </c>
      <c r="S86" s="2">
        <v>5208000</v>
      </c>
      <c r="T86" s="2">
        <v>5178000</v>
      </c>
      <c r="U86" s="2">
        <v>9922000</v>
      </c>
      <c r="V86" s="2">
        <v>6683000</v>
      </c>
      <c r="W86" s="2">
        <v>6555000</v>
      </c>
      <c r="X86" s="2">
        <v>5492000</v>
      </c>
      <c r="Y86" s="2">
        <v>7992000</v>
      </c>
      <c r="Z86" s="2">
        <v>9915000</v>
      </c>
      <c r="AA86" s="2">
        <v>7364000</v>
      </c>
      <c r="AB86" s="2">
        <v>9400000</v>
      </c>
      <c r="AC86" s="2">
        <v>10008000</v>
      </c>
      <c r="AD86" s="2">
        <v>8987000</v>
      </c>
      <c r="AE86" s="2">
        <v>11176000</v>
      </c>
      <c r="AF86" s="2">
        <v>8962000</v>
      </c>
      <c r="AG86" s="2">
        <v>10219000</v>
      </c>
      <c r="AH86" s="2">
        <v>9984000</v>
      </c>
      <c r="AI86" s="2">
        <v>178018000</v>
      </c>
    </row>
    <row r="87" spans="1:35" x14ac:dyDescent="0.2">
      <c r="A87" t="s">
        <v>75</v>
      </c>
      <c r="B87" t="s">
        <v>38</v>
      </c>
      <c r="C87" t="s">
        <v>56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11000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11000</v>
      </c>
    </row>
    <row r="88" spans="1:35" x14ac:dyDescent="0.2">
      <c r="A88" t="s">
        <v>75</v>
      </c>
      <c r="B88" t="s">
        <v>113</v>
      </c>
      <c r="D88" s="2">
        <v>2975000</v>
      </c>
      <c r="E88" s="2">
        <v>3977000</v>
      </c>
      <c r="F88" s="2">
        <v>4079000</v>
      </c>
      <c r="G88" s="2">
        <v>8302000</v>
      </c>
      <c r="H88" s="2">
        <v>5855000</v>
      </c>
      <c r="I88" s="2">
        <v>6116000</v>
      </c>
      <c r="J88" s="2">
        <v>8775000</v>
      </c>
      <c r="K88" s="2">
        <v>10172000</v>
      </c>
      <c r="L88" s="2">
        <v>11258000</v>
      </c>
      <c r="M88" s="2">
        <v>11906000</v>
      </c>
      <c r="N88" s="2">
        <v>18634000</v>
      </c>
      <c r="O88" s="2">
        <v>18763000</v>
      </c>
      <c r="P88" s="2">
        <v>21515000</v>
      </c>
      <c r="Q88" s="2">
        <v>26297000</v>
      </c>
      <c r="R88" s="2">
        <v>25488000</v>
      </c>
      <c r="S88" s="2">
        <v>24404004</v>
      </c>
      <c r="T88" s="2">
        <v>23413321</v>
      </c>
      <c r="U88" s="2">
        <v>26372294</v>
      </c>
      <c r="V88" s="2">
        <v>19987501</v>
      </c>
      <c r="W88" s="2">
        <v>22251641</v>
      </c>
      <c r="X88" s="2">
        <v>21463354</v>
      </c>
      <c r="Y88" s="2">
        <v>27497415</v>
      </c>
      <c r="Z88" s="2">
        <v>28705122</v>
      </c>
      <c r="AA88" s="2">
        <v>27457306</v>
      </c>
      <c r="AB88" s="2">
        <v>28139611</v>
      </c>
      <c r="AC88" s="2">
        <v>28659895</v>
      </c>
      <c r="AD88" s="2">
        <v>24788121</v>
      </c>
      <c r="AE88" s="2">
        <v>28106785</v>
      </c>
      <c r="AF88" s="2">
        <v>25338416</v>
      </c>
      <c r="AG88" s="2">
        <v>24116900</v>
      </c>
      <c r="AH88" s="2">
        <v>23707710</v>
      </c>
      <c r="AI88" s="2">
        <v>588521396</v>
      </c>
    </row>
    <row r="89" spans="1:35" x14ac:dyDescent="0.2">
      <c r="A89" t="s">
        <v>75</v>
      </c>
      <c r="B89" t="s">
        <v>39</v>
      </c>
      <c r="C89" t="s">
        <v>43</v>
      </c>
      <c r="D89" s="2">
        <v>4721000</v>
      </c>
      <c r="E89" s="2">
        <v>4029000</v>
      </c>
      <c r="F89" s="2">
        <v>3337000</v>
      </c>
      <c r="G89" s="2">
        <v>4532000</v>
      </c>
      <c r="H89" s="2">
        <v>3601000</v>
      </c>
      <c r="I89" s="2">
        <v>4522000</v>
      </c>
      <c r="J89" s="2">
        <v>3736000</v>
      </c>
      <c r="K89" s="2">
        <v>3373000</v>
      </c>
      <c r="L89" s="2">
        <v>5195000</v>
      </c>
      <c r="M89" s="2">
        <v>5366000</v>
      </c>
      <c r="N89" s="2">
        <v>6412000</v>
      </c>
      <c r="O89" s="2">
        <v>3881000</v>
      </c>
      <c r="P89" s="2">
        <v>4833000</v>
      </c>
      <c r="Q89" s="2">
        <v>4131000</v>
      </c>
      <c r="R89" s="2">
        <v>5535000</v>
      </c>
      <c r="S89" s="2">
        <v>10398000</v>
      </c>
      <c r="T89" s="2">
        <v>6047000</v>
      </c>
      <c r="U89" s="2">
        <v>7885000</v>
      </c>
      <c r="V89" s="2">
        <v>9211000</v>
      </c>
      <c r="W89" s="2">
        <v>6411000</v>
      </c>
      <c r="X89" s="2">
        <v>2982000</v>
      </c>
      <c r="Y89" s="2">
        <v>5279000</v>
      </c>
      <c r="Z89" s="2">
        <v>8834000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124251000</v>
      </c>
    </row>
    <row r="90" spans="1:35" x14ac:dyDescent="0.2">
      <c r="A90" t="s">
        <v>75</v>
      </c>
      <c r="B90" t="s">
        <v>39</v>
      </c>
      <c r="C90" t="s">
        <v>51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2000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618508</v>
      </c>
      <c r="AH90" s="2">
        <v>2081881</v>
      </c>
      <c r="AI90" s="2">
        <v>2702389</v>
      </c>
    </row>
    <row r="91" spans="1:35" x14ac:dyDescent="0.2">
      <c r="A91" t="s">
        <v>75</v>
      </c>
      <c r="B91" t="s">
        <v>39</v>
      </c>
      <c r="C91" t="s">
        <v>58</v>
      </c>
      <c r="D91" s="2">
        <v>219000</v>
      </c>
      <c r="E91" s="2">
        <v>815000</v>
      </c>
      <c r="F91" s="2">
        <v>1474000</v>
      </c>
      <c r="G91" s="2">
        <v>1312000</v>
      </c>
      <c r="H91" s="2">
        <v>1931000</v>
      </c>
      <c r="I91" s="2">
        <v>627000</v>
      </c>
      <c r="J91" s="2">
        <v>8668000</v>
      </c>
      <c r="K91" s="2">
        <v>5243000</v>
      </c>
      <c r="L91" s="2">
        <v>2155000</v>
      </c>
      <c r="M91" s="2">
        <v>1611000</v>
      </c>
      <c r="N91" s="2">
        <v>1619000</v>
      </c>
      <c r="O91" s="2">
        <v>2237000</v>
      </c>
      <c r="P91" s="2">
        <v>4094000</v>
      </c>
      <c r="Q91" s="2">
        <v>7469000</v>
      </c>
      <c r="R91" s="2">
        <v>2453000</v>
      </c>
      <c r="S91" s="2">
        <v>761000</v>
      </c>
      <c r="T91" s="2">
        <v>5246000</v>
      </c>
      <c r="U91" s="2">
        <v>2128000</v>
      </c>
      <c r="V91" s="2">
        <v>1368000</v>
      </c>
      <c r="W91" s="2">
        <v>2310000</v>
      </c>
      <c r="X91" s="2">
        <v>4703000</v>
      </c>
      <c r="Y91" s="2">
        <v>2537000</v>
      </c>
      <c r="Z91" s="2">
        <v>1316000</v>
      </c>
      <c r="AA91" s="2">
        <v>3806000</v>
      </c>
      <c r="AB91" s="2">
        <v>3153000</v>
      </c>
      <c r="AC91" s="2">
        <v>1907000</v>
      </c>
      <c r="AD91" s="2">
        <v>4015000</v>
      </c>
      <c r="AE91" s="2">
        <v>2203000</v>
      </c>
      <c r="AF91" s="2">
        <v>2795000</v>
      </c>
      <c r="AG91" s="2">
        <v>2805000</v>
      </c>
      <c r="AH91" s="2">
        <v>1648000</v>
      </c>
      <c r="AI91" s="2">
        <v>84628000</v>
      </c>
    </row>
    <row r="92" spans="1:35" x14ac:dyDescent="0.2">
      <c r="A92" t="s">
        <v>75</v>
      </c>
      <c r="B92" t="s">
        <v>114</v>
      </c>
      <c r="D92" s="2">
        <v>4940000</v>
      </c>
      <c r="E92" s="2">
        <v>4844000</v>
      </c>
      <c r="F92" s="2">
        <v>4811000</v>
      </c>
      <c r="G92" s="2">
        <v>5844000</v>
      </c>
      <c r="H92" s="2">
        <v>5532000</v>
      </c>
      <c r="I92" s="2">
        <v>5149000</v>
      </c>
      <c r="J92" s="2">
        <v>12404000</v>
      </c>
      <c r="K92" s="2">
        <v>8616000</v>
      </c>
      <c r="L92" s="2">
        <v>7350000</v>
      </c>
      <c r="M92" s="2">
        <v>6977000</v>
      </c>
      <c r="N92" s="2">
        <v>8031000</v>
      </c>
      <c r="O92" s="2">
        <v>6120000</v>
      </c>
      <c r="P92" s="2">
        <v>8927000</v>
      </c>
      <c r="Q92" s="2">
        <v>11600000</v>
      </c>
      <c r="R92" s="2">
        <v>7988000</v>
      </c>
      <c r="S92" s="2">
        <v>11159000</v>
      </c>
      <c r="T92" s="2">
        <v>11293000</v>
      </c>
      <c r="U92" s="2">
        <v>10013000</v>
      </c>
      <c r="V92" s="2">
        <v>10579000</v>
      </c>
      <c r="W92" s="2">
        <v>8721000</v>
      </c>
      <c r="X92" s="2">
        <v>7685000</v>
      </c>
      <c r="Y92" s="2">
        <v>7816000</v>
      </c>
      <c r="Z92" s="2">
        <v>10150000</v>
      </c>
      <c r="AA92" s="2">
        <v>3806000</v>
      </c>
      <c r="AB92" s="2">
        <v>3153000</v>
      </c>
      <c r="AC92" s="2">
        <v>1907000</v>
      </c>
      <c r="AD92" s="2">
        <v>4015000</v>
      </c>
      <c r="AE92" s="2">
        <v>2203000</v>
      </c>
      <c r="AF92" s="2">
        <v>2795000</v>
      </c>
      <c r="AG92" s="2">
        <v>3423508</v>
      </c>
      <c r="AH92" s="2">
        <v>3729881</v>
      </c>
      <c r="AI92" s="2">
        <v>211581389</v>
      </c>
    </row>
    <row r="93" spans="1:35" x14ac:dyDescent="0.2">
      <c r="A93" t="s">
        <v>75</v>
      </c>
      <c r="B93" t="s">
        <v>40</v>
      </c>
      <c r="C93" t="s">
        <v>41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4000</v>
      </c>
      <c r="U93" s="2">
        <v>1921000</v>
      </c>
      <c r="V93" s="2">
        <v>2250000</v>
      </c>
      <c r="W93" s="2">
        <v>1785000</v>
      </c>
      <c r="X93" s="2">
        <v>1967000</v>
      </c>
      <c r="Y93" s="2">
        <v>1650000</v>
      </c>
      <c r="Z93" s="2">
        <v>373000</v>
      </c>
      <c r="AA93" s="2">
        <v>459000</v>
      </c>
      <c r="AB93" s="2">
        <v>32000</v>
      </c>
      <c r="AC93" s="2">
        <v>27000</v>
      </c>
      <c r="AD93" s="2">
        <v>655000</v>
      </c>
      <c r="AE93" s="2">
        <v>840000</v>
      </c>
      <c r="AF93" s="2">
        <v>850000</v>
      </c>
      <c r="AG93" s="2">
        <v>275000</v>
      </c>
      <c r="AH93" s="2">
        <v>22000</v>
      </c>
      <c r="AI93" s="2">
        <v>13110000</v>
      </c>
    </row>
    <row r="94" spans="1:35" x14ac:dyDescent="0.2">
      <c r="A94" t="s">
        <v>75</v>
      </c>
      <c r="B94" t="s">
        <v>40</v>
      </c>
      <c r="C94" t="s">
        <v>47</v>
      </c>
      <c r="D94" s="2">
        <v>0</v>
      </c>
      <c r="E94" s="2">
        <v>0</v>
      </c>
      <c r="F94" s="2">
        <v>0</v>
      </c>
      <c r="G94" s="2">
        <v>1433000</v>
      </c>
      <c r="H94" s="2">
        <v>882000</v>
      </c>
      <c r="I94" s="2">
        <v>528000</v>
      </c>
      <c r="J94" s="2">
        <v>655000</v>
      </c>
      <c r="K94" s="2">
        <v>318000</v>
      </c>
      <c r="L94" s="2">
        <v>121000</v>
      </c>
      <c r="M94" s="2">
        <v>569000</v>
      </c>
      <c r="N94" s="2">
        <v>946000</v>
      </c>
      <c r="O94" s="2">
        <v>797000</v>
      </c>
      <c r="P94" s="2">
        <v>711000</v>
      </c>
      <c r="Q94" s="2">
        <v>1323000</v>
      </c>
      <c r="R94" s="2">
        <v>1428000</v>
      </c>
      <c r="S94" s="2">
        <v>1565000</v>
      </c>
      <c r="T94" s="2">
        <v>797000</v>
      </c>
      <c r="U94" s="2">
        <v>1525000</v>
      </c>
      <c r="V94" s="2">
        <v>1688000</v>
      </c>
      <c r="W94" s="2">
        <v>1138000</v>
      </c>
      <c r="X94" s="2">
        <v>2694000</v>
      </c>
      <c r="Y94" s="2">
        <v>2632000</v>
      </c>
      <c r="Z94" s="2">
        <v>3363000</v>
      </c>
      <c r="AA94" s="2">
        <v>3535000</v>
      </c>
      <c r="AB94" s="2">
        <v>3806000</v>
      </c>
      <c r="AC94" s="2">
        <v>3754000</v>
      </c>
      <c r="AD94" s="2">
        <v>2984000</v>
      </c>
      <c r="AE94" s="2">
        <v>2397156</v>
      </c>
      <c r="AF94" s="2">
        <v>3248184</v>
      </c>
      <c r="AG94" s="2">
        <v>2680847</v>
      </c>
      <c r="AH94" s="2">
        <v>2015906</v>
      </c>
      <c r="AI94" s="2">
        <v>49534093</v>
      </c>
    </row>
    <row r="95" spans="1:35" x14ac:dyDescent="0.2">
      <c r="A95" t="s">
        <v>75</v>
      </c>
      <c r="B95" t="s">
        <v>115</v>
      </c>
      <c r="D95" s="2">
        <v>0</v>
      </c>
      <c r="E95" s="2">
        <v>0</v>
      </c>
      <c r="F95" s="2">
        <v>0</v>
      </c>
      <c r="G95" s="2">
        <v>1433000</v>
      </c>
      <c r="H95" s="2">
        <v>882000</v>
      </c>
      <c r="I95" s="2">
        <v>528000</v>
      </c>
      <c r="J95" s="2">
        <v>655000</v>
      </c>
      <c r="K95" s="2">
        <v>318000</v>
      </c>
      <c r="L95" s="2">
        <v>121000</v>
      </c>
      <c r="M95" s="2">
        <v>569000</v>
      </c>
      <c r="N95" s="2">
        <v>946000</v>
      </c>
      <c r="O95" s="2">
        <v>797000</v>
      </c>
      <c r="P95" s="2">
        <v>711000</v>
      </c>
      <c r="Q95" s="2">
        <v>1323000</v>
      </c>
      <c r="R95" s="2">
        <v>1428000</v>
      </c>
      <c r="S95" s="2">
        <v>1565000</v>
      </c>
      <c r="T95" s="2">
        <v>801000</v>
      </c>
      <c r="U95" s="2">
        <v>3446000</v>
      </c>
      <c r="V95" s="2">
        <v>3938000</v>
      </c>
      <c r="W95" s="2">
        <v>2923000</v>
      </c>
      <c r="X95" s="2">
        <v>4661000</v>
      </c>
      <c r="Y95" s="2">
        <v>4282000</v>
      </c>
      <c r="Z95" s="2">
        <v>3736000</v>
      </c>
      <c r="AA95" s="2">
        <v>3994000</v>
      </c>
      <c r="AB95" s="2">
        <v>3838000</v>
      </c>
      <c r="AC95" s="2">
        <v>3781000</v>
      </c>
      <c r="AD95" s="2">
        <v>3639000</v>
      </c>
      <c r="AE95" s="2">
        <v>3237156</v>
      </c>
      <c r="AF95" s="2">
        <v>4098184</v>
      </c>
      <c r="AG95" s="2">
        <v>2955847</v>
      </c>
      <c r="AH95" s="2">
        <v>2037906</v>
      </c>
      <c r="AI95" s="2">
        <v>62644093</v>
      </c>
    </row>
    <row r="96" spans="1:35" x14ac:dyDescent="0.2">
      <c r="A96" t="s">
        <v>75</v>
      </c>
      <c r="B96" t="s">
        <v>41</v>
      </c>
      <c r="C96" t="s">
        <v>40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79000</v>
      </c>
      <c r="W96" s="2">
        <v>135000</v>
      </c>
      <c r="X96" s="2">
        <v>264000</v>
      </c>
      <c r="Y96" s="2">
        <v>501000</v>
      </c>
      <c r="Z96" s="2">
        <v>1611000</v>
      </c>
      <c r="AA96" s="2">
        <v>2377000</v>
      </c>
      <c r="AB96" s="2">
        <v>3622000</v>
      </c>
      <c r="AC96" s="2">
        <v>5277000</v>
      </c>
      <c r="AD96" s="2">
        <v>3249000</v>
      </c>
      <c r="AE96" s="2">
        <v>1878000</v>
      </c>
      <c r="AF96" s="2">
        <v>2981000</v>
      </c>
      <c r="AG96" s="2">
        <v>4170000</v>
      </c>
      <c r="AH96" s="2">
        <v>6916000</v>
      </c>
      <c r="AI96" s="2">
        <v>33060000</v>
      </c>
    </row>
    <row r="97" spans="1:35" x14ac:dyDescent="0.2">
      <c r="A97" t="s">
        <v>75</v>
      </c>
      <c r="B97" t="s">
        <v>41</v>
      </c>
      <c r="C97" t="s">
        <v>51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361000</v>
      </c>
      <c r="Q97" s="2">
        <v>1128000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1489000</v>
      </c>
    </row>
    <row r="98" spans="1:35" x14ac:dyDescent="0.2">
      <c r="A98" t="s">
        <v>75</v>
      </c>
      <c r="B98" t="s">
        <v>41</v>
      </c>
      <c r="C98" t="s">
        <v>58</v>
      </c>
      <c r="D98" s="2">
        <v>360000</v>
      </c>
      <c r="E98" s="2">
        <v>662000</v>
      </c>
      <c r="F98" s="2">
        <v>691000</v>
      </c>
      <c r="G98" s="2">
        <v>379000</v>
      </c>
      <c r="H98" s="2">
        <v>298000</v>
      </c>
      <c r="I98" s="2">
        <v>213000</v>
      </c>
      <c r="J98" s="2">
        <v>2151000</v>
      </c>
      <c r="K98" s="2">
        <v>932000</v>
      </c>
      <c r="L98" s="2">
        <v>852000</v>
      </c>
      <c r="M98" s="2">
        <v>847000</v>
      </c>
      <c r="N98" s="2">
        <v>830000</v>
      </c>
      <c r="O98" s="2">
        <v>2597000</v>
      </c>
      <c r="P98" s="2">
        <v>2492000</v>
      </c>
      <c r="Q98" s="2">
        <v>7181000</v>
      </c>
      <c r="R98" s="2">
        <v>7153000</v>
      </c>
      <c r="S98" s="2">
        <v>1393000</v>
      </c>
      <c r="T98" s="2">
        <v>2458000</v>
      </c>
      <c r="U98" s="2">
        <v>2565000</v>
      </c>
      <c r="V98" s="2">
        <v>3088000</v>
      </c>
      <c r="W98" s="2">
        <v>2959000</v>
      </c>
      <c r="X98" s="2">
        <v>4563000</v>
      </c>
      <c r="Y98" s="2">
        <v>3035000</v>
      </c>
      <c r="Z98" s="2">
        <v>23000</v>
      </c>
      <c r="AA98" s="2">
        <v>204000</v>
      </c>
      <c r="AB98" s="2">
        <v>0</v>
      </c>
      <c r="AC98" s="2">
        <v>2000</v>
      </c>
      <c r="AD98" s="2">
        <v>60000</v>
      </c>
      <c r="AE98" s="2">
        <v>88000</v>
      </c>
      <c r="AF98" s="2">
        <v>179000</v>
      </c>
      <c r="AG98" s="2">
        <v>50000</v>
      </c>
      <c r="AH98" s="2">
        <v>1000</v>
      </c>
      <c r="AI98" s="2">
        <v>48306000</v>
      </c>
    </row>
    <row r="99" spans="1:35" x14ac:dyDescent="0.2">
      <c r="A99" t="s">
        <v>75</v>
      </c>
      <c r="B99" t="s">
        <v>116</v>
      </c>
      <c r="D99" s="2">
        <v>360000</v>
      </c>
      <c r="E99" s="2">
        <v>662000</v>
      </c>
      <c r="F99" s="2">
        <v>691000</v>
      </c>
      <c r="G99" s="2">
        <v>379000</v>
      </c>
      <c r="H99" s="2">
        <v>298000</v>
      </c>
      <c r="I99" s="2">
        <v>213000</v>
      </c>
      <c r="J99" s="2">
        <v>2151000</v>
      </c>
      <c r="K99" s="2">
        <v>932000</v>
      </c>
      <c r="L99" s="2">
        <v>852000</v>
      </c>
      <c r="M99" s="2">
        <v>847000</v>
      </c>
      <c r="N99" s="2">
        <v>830000</v>
      </c>
      <c r="O99" s="2">
        <v>2597000</v>
      </c>
      <c r="P99" s="2">
        <v>2853000</v>
      </c>
      <c r="Q99" s="2">
        <v>8309000</v>
      </c>
      <c r="R99" s="2">
        <v>7153000</v>
      </c>
      <c r="S99" s="2">
        <v>1393000</v>
      </c>
      <c r="T99" s="2">
        <v>2458000</v>
      </c>
      <c r="U99" s="2">
        <v>2565000</v>
      </c>
      <c r="V99" s="2">
        <v>3167000</v>
      </c>
      <c r="W99" s="2">
        <v>3094000</v>
      </c>
      <c r="X99" s="2">
        <v>4827000</v>
      </c>
      <c r="Y99" s="2">
        <v>3536000</v>
      </c>
      <c r="Z99" s="2">
        <v>1634000</v>
      </c>
      <c r="AA99" s="2">
        <v>2581000</v>
      </c>
      <c r="AB99" s="2">
        <v>3622000</v>
      </c>
      <c r="AC99" s="2">
        <v>5279000</v>
      </c>
      <c r="AD99" s="2">
        <v>3309000</v>
      </c>
      <c r="AE99" s="2">
        <v>1966000</v>
      </c>
      <c r="AF99" s="2">
        <v>3160000</v>
      </c>
      <c r="AG99" s="2">
        <v>4220000</v>
      </c>
      <c r="AH99" s="2">
        <v>6917000</v>
      </c>
      <c r="AI99" s="2">
        <v>82855000</v>
      </c>
    </row>
    <row r="100" spans="1:35" x14ac:dyDescent="0.2">
      <c r="A100" t="s">
        <v>75</v>
      </c>
      <c r="B100" t="s">
        <v>42</v>
      </c>
      <c r="C100" t="s">
        <v>35</v>
      </c>
      <c r="D100" s="2">
        <v>2311000</v>
      </c>
      <c r="E100" s="2">
        <v>2955000</v>
      </c>
      <c r="F100" s="2">
        <v>2325000</v>
      </c>
      <c r="G100" s="2">
        <v>4350000</v>
      </c>
      <c r="H100" s="2">
        <v>4812000</v>
      </c>
      <c r="I100" s="2">
        <v>5707000</v>
      </c>
      <c r="J100" s="2">
        <v>5502000</v>
      </c>
      <c r="K100" s="2">
        <v>6440000</v>
      </c>
      <c r="L100" s="2">
        <v>4611000</v>
      </c>
      <c r="M100" s="2">
        <v>5973000</v>
      </c>
      <c r="N100" s="2">
        <v>8512000</v>
      </c>
      <c r="O100" s="2">
        <v>11613000</v>
      </c>
      <c r="P100" s="2">
        <v>11586000</v>
      </c>
      <c r="Q100" s="2">
        <v>9496000</v>
      </c>
      <c r="R100" s="2">
        <v>7656000</v>
      </c>
      <c r="S100" s="2">
        <v>6888000</v>
      </c>
      <c r="T100" s="2">
        <v>10771000</v>
      </c>
      <c r="U100" s="2">
        <v>8466000</v>
      </c>
      <c r="V100" s="2">
        <v>7411000</v>
      </c>
      <c r="W100" s="2">
        <v>1832000</v>
      </c>
      <c r="X100" s="2">
        <v>3167000</v>
      </c>
      <c r="Y100" s="2">
        <v>7143000</v>
      </c>
      <c r="Z100" s="2">
        <v>7453000</v>
      </c>
      <c r="AA100" s="2">
        <v>8776000</v>
      </c>
      <c r="AB100" s="2">
        <v>11222000</v>
      </c>
      <c r="AC100" s="2">
        <v>9812000</v>
      </c>
      <c r="AD100" s="2">
        <v>4793000</v>
      </c>
      <c r="AE100" s="2">
        <v>3913700</v>
      </c>
      <c r="AF100" s="2">
        <v>10755000</v>
      </c>
      <c r="AG100" s="2">
        <v>6613200</v>
      </c>
      <c r="AH100" s="2">
        <v>5033900</v>
      </c>
      <c r="AI100" s="2">
        <v>207898800</v>
      </c>
    </row>
    <row r="101" spans="1:35" x14ac:dyDescent="0.2">
      <c r="A101" t="s">
        <v>75</v>
      </c>
      <c r="B101" t="s">
        <v>42</v>
      </c>
      <c r="C101" t="s">
        <v>43</v>
      </c>
      <c r="D101" s="2">
        <v>8626000</v>
      </c>
      <c r="E101" s="2">
        <v>10069000</v>
      </c>
      <c r="F101" s="2">
        <v>11106000</v>
      </c>
      <c r="G101" s="2">
        <v>13623000</v>
      </c>
      <c r="H101" s="2">
        <v>15333000</v>
      </c>
      <c r="I101" s="2">
        <v>17338000</v>
      </c>
      <c r="J101" s="2">
        <v>17010000</v>
      </c>
      <c r="K101" s="2">
        <v>16921000</v>
      </c>
      <c r="L101" s="2">
        <v>13090000</v>
      </c>
      <c r="M101" s="2">
        <v>14236000</v>
      </c>
      <c r="N101" s="2">
        <v>15352000</v>
      </c>
      <c r="O101" s="2">
        <v>14924000</v>
      </c>
      <c r="P101" s="2">
        <v>18800000</v>
      </c>
      <c r="Q101" s="2">
        <v>19648000</v>
      </c>
      <c r="R101" s="2">
        <v>15492000</v>
      </c>
      <c r="S101" s="2">
        <v>16239000</v>
      </c>
      <c r="T101" s="2">
        <v>16181000</v>
      </c>
      <c r="U101" s="2">
        <v>16443000</v>
      </c>
      <c r="V101" s="2">
        <v>10572000</v>
      </c>
      <c r="W101" s="2">
        <v>10612000</v>
      </c>
      <c r="X101" s="2">
        <v>15132000</v>
      </c>
      <c r="Y101" s="2">
        <v>20317000</v>
      </c>
      <c r="Z101" s="2">
        <v>13210000</v>
      </c>
      <c r="AA101" s="2">
        <v>11606000</v>
      </c>
      <c r="AB101" s="2">
        <v>14777000</v>
      </c>
      <c r="AC101" s="2">
        <v>12093000</v>
      </c>
      <c r="AD101" s="2">
        <v>8316000</v>
      </c>
      <c r="AE101" s="2">
        <v>6996000</v>
      </c>
      <c r="AF101" s="2">
        <v>10983000</v>
      </c>
      <c r="AG101" s="2">
        <v>15589000</v>
      </c>
      <c r="AH101" s="2">
        <v>12965000</v>
      </c>
      <c r="AI101" s="2">
        <v>433599000</v>
      </c>
    </row>
    <row r="102" spans="1:35" x14ac:dyDescent="0.2">
      <c r="A102" t="s">
        <v>75</v>
      </c>
      <c r="B102" t="s">
        <v>42</v>
      </c>
      <c r="C102" t="s">
        <v>46</v>
      </c>
      <c r="D102" s="2">
        <v>15443000</v>
      </c>
      <c r="E102" s="2">
        <v>14906000</v>
      </c>
      <c r="F102" s="2">
        <v>14785000</v>
      </c>
      <c r="G102" s="2">
        <v>17493000</v>
      </c>
      <c r="H102" s="2">
        <v>17367000</v>
      </c>
      <c r="I102" s="2">
        <v>17648000</v>
      </c>
      <c r="J102" s="2">
        <v>17800000</v>
      </c>
      <c r="K102" s="2">
        <v>17279000</v>
      </c>
      <c r="L102" s="2">
        <v>16585000</v>
      </c>
      <c r="M102" s="2">
        <v>15770000</v>
      </c>
      <c r="N102" s="2">
        <v>16175000</v>
      </c>
      <c r="O102" s="2">
        <v>18270000</v>
      </c>
      <c r="P102" s="2">
        <v>19096000</v>
      </c>
      <c r="Q102" s="2">
        <v>18138000</v>
      </c>
      <c r="R102" s="2">
        <v>17229000</v>
      </c>
      <c r="S102" s="2">
        <v>14616000</v>
      </c>
      <c r="T102" s="2">
        <v>14946000</v>
      </c>
      <c r="U102" s="2">
        <v>15259000</v>
      </c>
      <c r="V102" s="2">
        <v>12990000</v>
      </c>
      <c r="W102" s="2">
        <v>11939000</v>
      </c>
      <c r="X102" s="2">
        <v>11678000</v>
      </c>
      <c r="Y102" s="2">
        <v>14334000</v>
      </c>
      <c r="Z102" s="2">
        <v>12578000</v>
      </c>
      <c r="AA102" s="2">
        <v>12536000</v>
      </c>
      <c r="AB102" s="2">
        <v>15520000</v>
      </c>
      <c r="AC102" s="2">
        <v>16316000</v>
      </c>
      <c r="AD102" s="2">
        <v>13987000</v>
      </c>
      <c r="AE102" s="2">
        <v>13716589</v>
      </c>
      <c r="AF102" s="2">
        <v>15385754</v>
      </c>
      <c r="AG102" s="2">
        <v>15244687</v>
      </c>
      <c r="AH102" s="2">
        <v>13803382</v>
      </c>
      <c r="AI102" s="2">
        <v>478833412</v>
      </c>
    </row>
    <row r="103" spans="1:35" x14ac:dyDescent="0.2">
      <c r="A103" t="s">
        <v>75</v>
      </c>
      <c r="B103" t="s">
        <v>42</v>
      </c>
      <c r="C103" t="s">
        <v>49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42086</v>
      </c>
      <c r="O103" s="2">
        <v>0.16500000000000001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296764</v>
      </c>
      <c r="AB103" s="2">
        <v>1117787</v>
      </c>
      <c r="AC103" s="2">
        <v>1053843</v>
      </c>
      <c r="AD103" s="2">
        <v>1138890</v>
      </c>
      <c r="AE103" s="2">
        <v>888214</v>
      </c>
      <c r="AF103" s="2">
        <v>1302194</v>
      </c>
      <c r="AG103" s="2">
        <v>1337831</v>
      </c>
      <c r="AH103" s="2">
        <v>1155119</v>
      </c>
      <c r="AI103" s="2">
        <v>8332728.165</v>
      </c>
    </row>
    <row r="104" spans="1:35" x14ac:dyDescent="0.2">
      <c r="A104" t="s">
        <v>75</v>
      </c>
      <c r="B104" t="s">
        <v>42</v>
      </c>
      <c r="C104" t="s">
        <v>51</v>
      </c>
      <c r="D104" s="2">
        <v>4516000</v>
      </c>
      <c r="E104" s="2">
        <v>4621000</v>
      </c>
      <c r="F104" s="2">
        <v>4060000</v>
      </c>
      <c r="G104" s="2">
        <v>4267000</v>
      </c>
      <c r="H104" s="2">
        <v>4323000</v>
      </c>
      <c r="I104" s="2">
        <v>5148000</v>
      </c>
      <c r="J104" s="2">
        <v>3423000</v>
      </c>
      <c r="K104" s="2">
        <v>3389000</v>
      </c>
      <c r="L104" s="2">
        <v>3243000</v>
      </c>
      <c r="M104" s="2">
        <v>6283000</v>
      </c>
      <c r="N104" s="2">
        <v>5258000</v>
      </c>
      <c r="O104" s="2">
        <v>3080000</v>
      </c>
      <c r="P104" s="2">
        <v>1802000</v>
      </c>
      <c r="Q104" s="2">
        <v>604000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54017000</v>
      </c>
    </row>
    <row r="105" spans="1:35" x14ac:dyDescent="0.2">
      <c r="A105" t="s">
        <v>75</v>
      </c>
      <c r="B105" t="s">
        <v>42</v>
      </c>
      <c r="C105" t="s">
        <v>57</v>
      </c>
      <c r="D105" s="2">
        <v>1511000</v>
      </c>
      <c r="E105" s="2">
        <v>1466000</v>
      </c>
      <c r="F105" s="2">
        <v>3154000</v>
      </c>
      <c r="G105" s="2">
        <v>2703000</v>
      </c>
      <c r="H105" s="2">
        <v>3737000</v>
      </c>
      <c r="I105" s="2">
        <v>5891000</v>
      </c>
      <c r="J105" s="2">
        <v>3745000</v>
      </c>
      <c r="K105" s="2">
        <v>2114000</v>
      </c>
      <c r="L105" s="2">
        <v>5266000</v>
      </c>
      <c r="M105" s="2">
        <v>7466000</v>
      </c>
      <c r="N105" s="2">
        <v>8500000</v>
      </c>
      <c r="O105" s="2">
        <v>6699000</v>
      </c>
      <c r="P105" s="2">
        <v>9062000</v>
      </c>
      <c r="Q105" s="2">
        <v>6387000</v>
      </c>
      <c r="R105" s="2">
        <v>5978000</v>
      </c>
      <c r="S105" s="2">
        <v>7301000</v>
      </c>
      <c r="T105" s="2">
        <v>5890000</v>
      </c>
      <c r="U105" s="2">
        <v>6598000</v>
      </c>
      <c r="V105" s="2">
        <v>4552000</v>
      </c>
      <c r="W105" s="2">
        <v>3942000</v>
      </c>
      <c r="X105" s="2">
        <v>1983000</v>
      </c>
      <c r="Y105" s="2">
        <v>3986000</v>
      </c>
      <c r="Z105" s="2">
        <v>4911000</v>
      </c>
      <c r="AA105" s="2">
        <v>4937000</v>
      </c>
      <c r="AB105" s="2">
        <v>5963000</v>
      </c>
      <c r="AC105" s="2">
        <v>9131000</v>
      </c>
      <c r="AD105" s="2">
        <v>12135000</v>
      </c>
      <c r="AE105" s="2">
        <v>15564000</v>
      </c>
      <c r="AF105" s="2">
        <v>15514000</v>
      </c>
      <c r="AG105" s="2">
        <v>12813153</v>
      </c>
      <c r="AH105" s="2">
        <v>11421711</v>
      </c>
      <c r="AI105" s="2">
        <v>200320864</v>
      </c>
    </row>
    <row r="106" spans="1:35" x14ac:dyDescent="0.2">
      <c r="A106" t="s">
        <v>75</v>
      </c>
      <c r="B106" t="s">
        <v>117</v>
      </c>
      <c r="D106" s="2">
        <v>32407000</v>
      </c>
      <c r="E106" s="2">
        <v>34017000</v>
      </c>
      <c r="F106" s="2">
        <v>35430000</v>
      </c>
      <c r="G106" s="2">
        <v>42436000</v>
      </c>
      <c r="H106" s="2">
        <v>45572000</v>
      </c>
      <c r="I106" s="2">
        <v>51732000</v>
      </c>
      <c r="J106" s="2">
        <v>47480000</v>
      </c>
      <c r="K106" s="2">
        <v>46143000</v>
      </c>
      <c r="L106" s="2">
        <v>42795000</v>
      </c>
      <c r="M106" s="2">
        <v>49728000</v>
      </c>
      <c r="N106" s="2">
        <v>53839086</v>
      </c>
      <c r="O106" s="2">
        <v>54586000.164999999</v>
      </c>
      <c r="P106" s="2">
        <v>60346000</v>
      </c>
      <c r="Q106" s="2">
        <v>54273000</v>
      </c>
      <c r="R106" s="2">
        <v>46355000</v>
      </c>
      <c r="S106" s="2">
        <v>45044000</v>
      </c>
      <c r="T106" s="2">
        <v>47788000</v>
      </c>
      <c r="U106" s="2">
        <v>46766000</v>
      </c>
      <c r="V106" s="2">
        <v>35525000</v>
      </c>
      <c r="W106" s="2">
        <v>28325000</v>
      </c>
      <c r="X106" s="2">
        <v>31960000</v>
      </c>
      <c r="Y106" s="2">
        <v>45780000</v>
      </c>
      <c r="Z106" s="2">
        <v>38152000</v>
      </c>
      <c r="AA106" s="2">
        <v>38151764</v>
      </c>
      <c r="AB106" s="2">
        <v>48599787</v>
      </c>
      <c r="AC106" s="2">
        <v>48405843</v>
      </c>
      <c r="AD106" s="2">
        <v>40369890</v>
      </c>
      <c r="AE106" s="2">
        <v>41078503</v>
      </c>
      <c r="AF106" s="2">
        <v>53939948</v>
      </c>
      <c r="AG106" s="2">
        <v>51597871</v>
      </c>
      <c r="AH106" s="2">
        <v>44379112</v>
      </c>
      <c r="AI106" s="2">
        <v>1383001804.165</v>
      </c>
    </row>
    <row r="107" spans="1:35" x14ac:dyDescent="0.2">
      <c r="A107" t="s">
        <v>75</v>
      </c>
      <c r="B107" t="s">
        <v>43</v>
      </c>
      <c r="C107" t="s">
        <v>34</v>
      </c>
      <c r="D107" s="2">
        <v>3559000</v>
      </c>
      <c r="E107" s="2">
        <v>4548000</v>
      </c>
      <c r="F107" s="2">
        <v>4960000</v>
      </c>
      <c r="G107" s="2">
        <v>4196000</v>
      </c>
      <c r="H107" s="2">
        <v>4004000</v>
      </c>
      <c r="I107" s="2">
        <v>4580000</v>
      </c>
      <c r="J107" s="2">
        <v>5985000</v>
      </c>
      <c r="K107" s="2">
        <v>5176000</v>
      </c>
      <c r="L107" s="2">
        <v>6000000</v>
      </c>
      <c r="M107" s="2">
        <v>5573000</v>
      </c>
      <c r="N107" s="2">
        <v>7363000</v>
      </c>
      <c r="O107" s="2">
        <v>6778000</v>
      </c>
      <c r="P107" s="2">
        <v>8232000</v>
      </c>
      <c r="Q107" s="2">
        <v>10168000</v>
      </c>
      <c r="R107" s="2">
        <v>9097000</v>
      </c>
      <c r="S107" s="2">
        <v>12790388</v>
      </c>
      <c r="T107" s="2">
        <v>12576396</v>
      </c>
      <c r="U107" s="2">
        <v>13934287</v>
      </c>
      <c r="V107" s="2">
        <v>12757014</v>
      </c>
      <c r="W107" s="2">
        <v>11956206</v>
      </c>
      <c r="X107" s="2">
        <v>12090488</v>
      </c>
      <c r="Y107" s="2">
        <v>13706626</v>
      </c>
      <c r="Z107" s="2">
        <v>12525856</v>
      </c>
      <c r="AA107" s="2">
        <v>12382059</v>
      </c>
      <c r="AB107" s="2">
        <v>13142500</v>
      </c>
      <c r="AC107" s="2">
        <v>16155647</v>
      </c>
      <c r="AD107" s="2">
        <v>14854492</v>
      </c>
      <c r="AE107" s="2">
        <v>17509117</v>
      </c>
      <c r="AF107" s="2">
        <v>14998000</v>
      </c>
      <c r="AG107" s="2">
        <v>14796716</v>
      </c>
      <c r="AH107" s="2">
        <v>13778283</v>
      </c>
      <c r="AI107" s="2">
        <v>310173075</v>
      </c>
    </row>
    <row r="108" spans="1:35" x14ac:dyDescent="0.2">
      <c r="A108" t="s">
        <v>75</v>
      </c>
      <c r="B108" t="s">
        <v>43</v>
      </c>
      <c r="C108" t="s">
        <v>35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327900</v>
      </c>
      <c r="AI108" s="2">
        <v>327900</v>
      </c>
    </row>
    <row r="109" spans="1:35" x14ac:dyDescent="0.2">
      <c r="A109" t="s">
        <v>75</v>
      </c>
      <c r="B109" t="s">
        <v>43</v>
      </c>
      <c r="C109" t="s">
        <v>38</v>
      </c>
      <c r="D109" s="2">
        <v>267000</v>
      </c>
      <c r="E109" s="2">
        <v>357000</v>
      </c>
      <c r="F109" s="2">
        <v>317000</v>
      </c>
      <c r="G109" s="2">
        <v>405000</v>
      </c>
      <c r="H109" s="2">
        <v>174000</v>
      </c>
      <c r="I109" s="2">
        <v>281000</v>
      </c>
      <c r="J109" s="2">
        <v>1571000</v>
      </c>
      <c r="K109" s="2">
        <v>1534000</v>
      </c>
      <c r="L109" s="2">
        <v>328000</v>
      </c>
      <c r="M109" s="2">
        <v>612000</v>
      </c>
      <c r="N109" s="2">
        <v>231000</v>
      </c>
      <c r="O109" s="2">
        <v>198000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145000</v>
      </c>
      <c r="Z109" s="2">
        <v>1783000</v>
      </c>
      <c r="AA109" s="2">
        <v>963000</v>
      </c>
      <c r="AB109" s="2">
        <v>3830000</v>
      </c>
      <c r="AC109" s="2">
        <v>6267000</v>
      </c>
      <c r="AD109" s="2">
        <v>6392000</v>
      </c>
      <c r="AE109" s="2">
        <v>9043433</v>
      </c>
      <c r="AF109" s="2">
        <v>7580750</v>
      </c>
      <c r="AG109" s="2">
        <v>7352215</v>
      </c>
      <c r="AH109" s="2">
        <v>9077913</v>
      </c>
      <c r="AI109" s="2">
        <v>58709311</v>
      </c>
    </row>
    <row r="110" spans="1:35" x14ac:dyDescent="0.2">
      <c r="A110" t="s">
        <v>75</v>
      </c>
      <c r="B110" t="s">
        <v>43</v>
      </c>
      <c r="C110" t="s">
        <v>39</v>
      </c>
      <c r="D110" s="2">
        <v>93000</v>
      </c>
      <c r="E110" s="2">
        <v>108000</v>
      </c>
      <c r="F110" s="2">
        <v>114000</v>
      </c>
      <c r="G110" s="2">
        <v>128000</v>
      </c>
      <c r="H110" s="2">
        <v>166000</v>
      </c>
      <c r="I110" s="2">
        <v>198000</v>
      </c>
      <c r="J110" s="2">
        <v>1499000</v>
      </c>
      <c r="K110" s="2">
        <v>403000</v>
      </c>
      <c r="L110" s="2">
        <v>124000</v>
      </c>
      <c r="M110" s="2">
        <v>479000</v>
      </c>
      <c r="N110" s="2">
        <v>396000</v>
      </c>
      <c r="O110" s="2">
        <v>3245000</v>
      </c>
      <c r="P110" s="2">
        <v>2655000</v>
      </c>
      <c r="Q110" s="2">
        <v>5042000</v>
      </c>
      <c r="R110" s="2">
        <v>3380000</v>
      </c>
      <c r="S110" s="2">
        <v>592000</v>
      </c>
      <c r="T110" s="2">
        <v>3955000</v>
      </c>
      <c r="U110" s="2">
        <v>1464000</v>
      </c>
      <c r="V110" s="2">
        <v>1365000</v>
      </c>
      <c r="W110" s="2">
        <v>3598000</v>
      </c>
      <c r="X110" s="2">
        <v>6400000</v>
      </c>
      <c r="Y110" s="2">
        <v>2868000</v>
      </c>
      <c r="Z110" s="2">
        <v>1361000</v>
      </c>
      <c r="AA110" s="2">
        <v>5716000</v>
      </c>
      <c r="AB110" s="2">
        <v>3826000</v>
      </c>
      <c r="AC110" s="2">
        <v>2574271</v>
      </c>
      <c r="AD110" s="2">
        <v>5097378</v>
      </c>
      <c r="AE110" s="2">
        <v>4029141</v>
      </c>
      <c r="AF110" s="2">
        <v>5848761</v>
      </c>
      <c r="AG110" s="2">
        <v>6587117</v>
      </c>
      <c r="AH110" s="2">
        <v>3437119</v>
      </c>
      <c r="AI110" s="2">
        <v>76748787</v>
      </c>
    </row>
    <row r="111" spans="1:35" x14ac:dyDescent="0.2">
      <c r="A111" t="s">
        <v>75</v>
      </c>
      <c r="B111" t="s">
        <v>43</v>
      </c>
      <c r="C111" t="s">
        <v>42</v>
      </c>
      <c r="D111" s="2">
        <v>534000</v>
      </c>
      <c r="E111" s="2">
        <v>386000</v>
      </c>
      <c r="F111" s="2">
        <v>334000</v>
      </c>
      <c r="G111" s="2">
        <v>373000</v>
      </c>
      <c r="H111" s="2">
        <v>385000</v>
      </c>
      <c r="I111" s="2">
        <v>390000</v>
      </c>
      <c r="J111" s="2">
        <v>337000</v>
      </c>
      <c r="K111" s="2">
        <v>349000</v>
      </c>
      <c r="L111" s="2">
        <v>681000</v>
      </c>
      <c r="M111" s="2">
        <v>523000</v>
      </c>
      <c r="N111" s="2">
        <v>618000</v>
      </c>
      <c r="O111" s="2">
        <v>542000</v>
      </c>
      <c r="P111" s="2">
        <v>389000</v>
      </c>
      <c r="Q111" s="2">
        <v>427000</v>
      </c>
      <c r="R111" s="2">
        <v>705000</v>
      </c>
      <c r="S111" s="2">
        <v>782000</v>
      </c>
      <c r="T111" s="2">
        <v>1110000</v>
      </c>
      <c r="U111" s="2">
        <v>999000</v>
      </c>
      <c r="V111" s="2">
        <v>1188000</v>
      </c>
      <c r="W111" s="2">
        <v>1432000</v>
      </c>
      <c r="X111" s="2">
        <v>791000</v>
      </c>
      <c r="Y111" s="2">
        <v>412000</v>
      </c>
      <c r="Z111" s="2">
        <v>1054000</v>
      </c>
      <c r="AA111" s="2">
        <v>1195000</v>
      </c>
      <c r="AB111" s="2">
        <v>824000</v>
      </c>
      <c r="AC111" s="2">
        <v>1356000</v>
      </c>
      <c r="AD111" s="2">
        <v>2724000</v>
      </c>
      <c r="AE111" s="2">
        <v>2932000</v>
      </c>
      <c r="AF111" s="2">
        <v>2530394</v>
      </c>
      <c r="AG111" s="2">
        <v>2468076</v>
      </c>
      <c r="AH111" s="2">
        <v>2757101</v>
      </c>
      <c r="AI111" s="2">
        <v>31527571</v>
      </c>
    </row>
    <row r="112" spans="1:35" x14ac:dyDescent="0.2">
      <c r="A112" t="s">
        <v>75</v>
      </c>
      <c r="B112" t="s">
        <v>43</v>
      </c>
      <c r="C112" t="s">
        <v>49</v>
      </c>
      <c r="D112" s="2">
        <v>3857000</v>
      </c>
      <c r="E112" s="2">
        <v>4048000</v>
      </c>
      <c r="F112" s="2">
        <v>3740000</v>
      </c>
      <c r="G112" s="2">
        <v>3673000</v>
      </c>
      <c r="H112" s="2">
        <v>3960000</v>
      </c>
      <c r="I112" s="2">
        <v>4318000</v>
      </c>
      <c r="J112" s="2">
        <v>4286000</v>
      </c>
      <c r="K112" s="2">
        <v>4306000</v>
      </c>
      <c r="L112" s="2">
        <v>4407000</v>
      </c>
      <c r="M112" s="2">
        <v>4214000</v>
      </c>
      <c r="N112" s="2">
        <v>4436501</v>
      </c>
      <c r="O112" s="2">
        <v>4365533</v>
      </c>
      <c r="P112" s="2">
        <v>4744243</v>
      </c>
      <c r="Q112" s="2">
        <v>4952115</v>
      </c>
      <c r="R112" s="2">
        <v>4929447</v>
      </c>
      <c r="S112" s="2">
        <v>5033120</v>
      </c>
      <c r="T112" s="2">
        <v>5135195</v>
      </c>
      <c r="U112" s="2">
        <v>5215828</v>
      </c>
      <c r="V112" s="2">
        <v>5305772</v>
      </c>
      <c r="W112" s="2">
        <v>5115989</v>
      </c>
      <c r="X112" s="2">
        <v>6161701</v>
      </c>
      <c r="Y112" s="2">
        <v>5776798</v>
      </c>
      <c r="Z112" s="2">
        <v>5693358</v>
      </c>
      <c r="AA112" s="2">
        <v>5614967</v>
      </c>
      <c r="AB112" s="2">
        <v>5658561</v>
      </c>
      <c r="AC112" s="2">
        <v>6209222</v>
      </c>
      <c r="AD112" s="2">
        <v>6266825</v>
      </c>
      <c r="AE112" s="2">
        <v>6146796</v>
      </c>
      <c r="AF112" s="2">
        <v>5864622</v>
      </c>
      <c r="AG112" s="2">
        <v>5239605</v>
      </c>
      <c r="AH112" s="2">
        <v>4998440</v>
      </c>
      <c r="AI112" s="2">
        <v>153673638</v>
      </c>
    </row>
    <row r="113" spans="1:35" x14ac:dyDescent="0.2">
      <c r="A113" t="s">
        <v>75</v>
      </c>
      <c r="B113" t="s">
        <v>43</v>
      </c>
      <c r="C113" t="s">
        <v>51</v>
      </c>
      <c r="D113" s="2">
        <v>5040000</v>
      </c>
      <c r="E113" s="2">
        <v>5006000</v>
      </c>
      <c r="F113" s="2">
        <v>4520000</v>
      </c>
      <c r="G113" s="2">
        <v>5198000</v>
      </c>
      <c r="H113" s="2">
        <v>5563000</v>
      </c>
      <c r="I113" s="2">
        <v>5816000</v>
      </c>
      <c r="J113" s="2">
        <v>7294000</v>
      </c>
      <c r="K113" s="2">
        <v>9116000</v>
      </c>
      <c r="L113" s="2">
        <v>8331000</v>
      </c>
      <c r="M113" s="2">
        <v>13640000</v>
      </c>
      <c r="N113" s="2">
        <v>14326000</v>
      </c>
      <c r="O113" s="2">
        <v>14138000</v>
      </c>
      <c r="P113" s="2">
        <v>7363000</v>
      </c>
      <c r="Q113" s="2">
        <v>8778000</v>
      </c>
      <c r="R113" s="2">
        <v>17352000</v>
      </c>
      <c r="S113" s="2">
        <v>19261000</v>
      </c>
      <c r="T113" s="2">
        <v>22327000</v>
      </c>
      <c r="U113" s="2">
        <v>18001000</v>
      </c>
      <c r="V113" s="2">
        <v>18896000</v>
      </c>
      <c r="W113" s="2">
        <v>8867000</v>
      </c>
      <c r="X113" s="2">
        <v>8937000</v>
      </c>
      <c r="Y113" s="2">
        <v>9555000</v>
      </c>
      <c r="Z113" s="2">
        <v>22551000</v>
      </c>
      <c r="AA113" s="2">
        <v>24551000</v>
      </c>
      <c r="AB113" s="2">
        <v>24340000</v>
      </c>
      <c r="AC113" s="2">
        <v>23961000</v>
      </c>
      <c r="AD113" s="2">
        <v>16892309</v>
      </c>
      <c r="AE113" s="2">
        <v>15115734</v>
      </c>
      <c r="AF113" s="2">
        <v>20913614</v>
      </c>
      <c r="AG113" s="2">
        <v>12237602</v>
      </c>
      <c r="AH113" s="2">
        <v>8747674</v>
      </c>
      <c r="AI113" s="2">
        <v>406634933</v>
      </c>
    </row>
    <row r="114" spans="1:35" x14ac:dyDescent="0.2">
      <c r="A114" t="s">
        <v>75</v>
      </c>
      <c r="B114" t="s">
        <v>43</v>
      </c>
      <c r="C114" t="s">
        <v>52</v>
      </c>
      <c r="D114" s="2">
        <v>0</v>
      </c>
      <c r="E114" s="2">
        <v>0</v>
      </c>
      <c r="F114" s="2">
        <v>0</v>
      </c>
      <c r="G114" s="2">
        <v>4425000</v>
      </c>
      <c r="H114" s="2">
        <v>4412000</v>
      </c>
      <c r="I114" s="2">
        <v>3901000</v>
      </c>
      <c r="J114" s="2">
        <v>4036000</v>
      </c>
      <c r="K114" s="2">
        <v>4141000</v>
      </c>
      <c r="L114" s="2">
        <v>3018000</v>
      </c>
      <c r="M114" s="2">
        <v>1953000</v>
      </c>
      <c r="N114" s="2">
        <v>2006000</v>
      </c>
      <c r="O114" s="2">
        <v>1316000</v>
      </c>
      <c r="P114" s="2">
        <v>1871000</v>
      </c>
      <c r="Q114" s="2">
        <v>2761000</v>
      </c>
      <c r="R114" s="2">
        <v>3156000</v>
      </c>
      <c r="S114" s="2">
        <v>2265000</v>
      </c>
      <c r="T114" s="2">
        <v>2547000</v>
      </c>
      <c r="U114" s="2">
        <v>4889000</v>
      </c>
      <c r="V114" s="2">
        <v>5576000</v>
      </c>
      <c r="W114" s="2">
        <v>5616000</v>
      </c>
      <c r="X114" s="2">
        <v>5331000</v>
      </c>
      <c r="Y114" s="2">
        <v>5136000</v>
      </c>
      <c r="Z114" s="2">
        <v>6048000</v>
      </c>
      <c r="AA114" s="2">
        <v>5452000</v>
      </c>
      <c r="AB114" s="2">
        <v>9204000</v>
      </c>
      <c r="AC114" s="2">
        <v>10659000</v>
      </c>
      <c r="AD114" s="2">
        <v>8754000</v>
      </c>
      <c r="AE114" s="2">
        <v>7341000</v>
      </c>
      <c r="AF114" s="2">
        <v>7054630</v>
      </c>
      <c r="AG114" s="2">
        <v>10085712</v>
      </c>
      <c r="AH114" s="2">
        <v>11235208</v>
      </c>
      <c r="AI114" s="2">
        <v>144189550</v>
      </c>
    </row>
    <row r="115" spans="1:35" x14ac:dyDescent="0.2">
      <c r="A115" t="s">
        <v>75</v>
      </c>
      <c r="B115" t="s">
        <v>43</v>
      </c>
      <c r="C115" t="s">
        <v>54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2000</v>
      </c>
      <c r="W115" s="2">
        <v>6000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8000</v>
      </c>
    </row>
    <row r="116" spans="1:35" x14ac:dyDescent="0.2">
      <c r="A116" t="s">
        <v>75</v>
      </c>
      <c r="B116" t="s">
        <v>43</v>
      </c>
      <c r="C116" t="s">
        <v>56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167000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167000</v>
      </c>
    </row>
    <row r="117" spans="1:35" x14ac:dyDescent="0.2">
      <c r="A117" t="s">
        <v>75</v>
      </c>
      <c r="B117" t="s">
        <v>43</v>
      </c>
      <c r="C117" t="s">
        <v>58</v>
      </c>
      <c r="D117" s="2">
        <v>0</v>
      </c>
      <c r="E117" s="2">
        <v>0</v>
      </c>
      <c r="F117" s="2">
        <v>0</v>
      </c>
      <c r="G117" s="2">
        <v>0</v>
      </c>
      <c r="H117" s="2">
        <v>14000</v>
      </c>
      <c r="I117" s="2">
        <v>20000</v>
      </c>
      <c r="J117" s="2">
        <v>1011000</v>
      </c>
      <c r="K117" s="2">
        <v>400000</v>
      </c>
      <c r="L117" s="2">
        <v>88000</v>
      </c>
      <c r="M117" s="2">
        <v>92000</v>
      </c>
      <c r="N117" s="2">
        <v>83000</v>
      </c>
      <c r="O117" s="2">
        <v>1142000</v>
      </c>
      <c r="P117" s="2">
        <v>1352000</v>
      </c>
      <c r="Q117" s="2">
        <v>2196000</v>
      </c>
      <c r="R117" s="2">
        <v>1405000</v>
      </c>
      <c r="S117" s="2">
        <v>423000</v>
      </c>
      <c r="T117" s="2">
        <v>1891000</v>
      </c>
      <c r="U117" s="2">
        <v>930000</v>
      </c>
      <c r="V117" s="2">
        <v>512000</v>
      </c>
      <c r="W117" s="2">
        <v>1128000</v>
      </c>
      <c r="X117" s="2">
        <v>2288000</v>
      </c>
      <c r="Y117" s="2">
        <v>600000</v>
      </c>
      <c r="Z117" s="2">
        <v>259000</v>
      </c>
      <c r="AA117" s="2">
        <v>998000</v>
      </c>
      <c r="AB117" s="2">
        <v>736000</v>
      </c>
      <c r="AC117" s="2">
        <v>143000</v>
      </c>
      <c r="AD117" s="2">
        <v>798000</v>
      </c>
      <c r="AE117" s="2">
        <v>251000</v>
      </c>
      <c r="AF117" s="2">
        <v>452000</v>
      </c>
      <c r="AG117" s="2">
        <v>564000</v>
      </c>
      <c r="AH117" s="2">
        <v>386000</v>
      </c>
      <c r="AI117" s="2">
        <v>20162000</v>
      </c>
    </row>
    <row r="118" spans="1:35" x14ac:dyDescent="0.2">
      <c r="A118" t="s">
        <v>75</v>
      </c>
      <c r="B118" t="s">
        <v>118</v>
      </c>
      <c r="D118" s="2">
        <v>13350000</v>
      </c>
      <c r="E118" s="2">
        <v>14453000</v>
      </c>
      <c r="F118" s="2">
        <v>13985000</v>
      </c>
      <c r="G118" s="2">
        <v>18398000</v>
      </c>
      <c r="H118" s="2">
        <v>18678000</v>
      </c>
      <c r="I118" s="2">
        <v>19504000</v>
      </c>
      <c r="J118" s="2">
        <v>26186000</v>
      </c>
      <c r="K118" s="2">
        <v>25425000</v>
      </c>
      <c r="L118" s="2">
        <v>22977000</v>
      </c>
      <c r="M118" s="2">
        <v>27086000</v>
      </c>
      <c r="N118" s="2">
        <v>29459501</v>
      </c>
      <c r="O118" s="2">
        <v>31724533</v>
      </c>
      <c r="P118" s="2">
        <v>26606243</v>
      </c>
      <c r="Q118" s="2">
        <v>34324115</v>
      </c>
      <c r="R118" s="2">
        <v>40024447</v>
      </c>
      <c r="S118" s="2">
        <v>41146508</v>
      </c>
      <c r="T118" s="2">
        <v>49541591</v>
      </c>
      <c r="U118" s="2">
        <v>45433115</v>
      </c>
      <c r="V118" s="2">
        <v>45601786</v>
      </c>
      <c r="W118" s="2">
        <v>37719195</v>
      </c>
      <c r="X118" s="2">
        <v>41999189</v>
      </c>
      <c r="Y118" s="2">
        <v>38199424</v>
      </c>
      <c r="Z118" s="2">
        <v>51275214</v>
      </c>
      <c r="AA118" s="2">
        <v>56872026</v>
      </c>
      <c r="AB118" s="2">
        <v>61561061</v>
      </c>
      <c r="AC118" s="2">
        <v>67325140</v>
      </c>
      <c r="AD118" s="2">
        <v>61779004</v>
      </c>
      <c r="AE118" s="2">
        <v>62368221</v>
      </c>
      <c r="AF118" s="2">
        <v>65242771</v>
      </c>
      <c r="AG118" s="2">
        <v>59331043</v>
      </c>
      <c r="AH118" s="2">
        <v>54745638</v>
      </c>
      <c r="AI118" s="2">
        <v>1202321765</v>
      </c>
    </row>
    <row r="119" spans="1:35" x14ac:dyDescent="0.2">
      <c r="A119" t="s">
        <v>75</v>
      </c>
      <c r="B119" t="s">
        <v>44</v>
      </c>
      <c r="C119" t="s">
        <v>36</v>
      </c>
      <c r="D119" s="2">
        <v>0</v>
      </c>
      <c r="E119" s="2">
        <v>0</v>
      </c>
      <c r="F119" s="2">
        <v>22000</v>
      </c>
      <c r="G119" s="2">
        <v>0</v>
      </c>
      <c r="H119" s="2">
        <v>0</v>
      </c>
      <c r="I119" s="2">
        <v>0</v>
      </c>
      <c r="J119" s="2">
        <v>0</v>
      </c>
      <c r="K119" s="2">
        <v>26000</v>
      </c>
      <c r="L119" s="2">
        <v>50000</v>
      </c>
      <c r="M119" s="2">
        <v>244000</v>
      </c>
      <c r="N119" s="2">
        <v>204000</v>
      </c>
      <c r="O119" s="2">
        <v>3000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2000</v>
      </c>
      <c r="AA119" s="2">
        <v>4000</v>
      </c>
      <c r="AB119" s="2">
        <v>0</v>
      </c>
      <c r="AC119" s="2">
        <v>0</v>
      </c>
      <c r="AD119" s="2">
        <v>14000</v>
      </c>
      <c r="AE119" s="2">
        <v>20467</v>
      </c>
      <c r="AF119" s="2">
        <v>7589</v>
      </c>
      <c r="AG119" s="2">
        <v>37677</v>
      </c>
      <c r="AH119" s="2">
        <v>15056</v>
      </c>
      <c r="AI119" s="2">
        <v>649789</v>
      </c>
    </row>
    <row r="120" spans="1:35" x14ac:dyDescent="0.2">
      <c r="A120" t="s">
        <v>75</v>
      </c>
      <c r="B120" t="s">
        <v>44</v>
      </c>
      <c r="C120" t="s">
        <v>46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7000</v>
      </c>
      <c r="P120" s="2">
        <v>496000</v>
      </c>
      <c r="Q120" s="2">
        <v>1132000</v>
      </c>
      <c r="R120" s="2">
        <v>1419000</v>
      </c>
      <c r="S120" s="2">
        <v>713000</v>
      </c>
      <c r="T120" s="2">
        <v>945000</v>
      </c>
      <c r="U120" s="2">
        <v>174000</v>
      </c>
      <c r="V120" s="2">
        <v>179000</v>
      </c>
      <c r="W120" s="2">
        <v>2192000</v>
      </c>
      <c r="X120" s="2">
        <v>2312000</v>
      </c>
      <c r="Y120" s="2">
        <v>1714000</v>
      </c>
      <c r="Z120" s="2">
        <v>2537000</v>
      </c>
      <c r="AA120" s="2">
        <v>1638000</v>
      </c>
      <c r="AB120" s="2">
        <v>108000</v>
      </c>
      <c r="AC120" s="2">
        <v>592000</v>
      </c>
      <c r="AD120" s="2">
        <v>306000</v>
      </c>
      <c r="AE120" s="2">
        <v>324680</v>
      </c>
      <c r="AF120" s="2">
        <v>1077679</v>
      </c>
      <c r="AG120" s="2">
        <v>56827</v>
      </c>
      <c r="AH120" s="2">
        <v>317138</v>
      </c>
      <c r="AI120" s="2">
        <v>18240324</v>
      </c>
    </row>
    <row r="121" spans="1:35" x14ac:dyDescent="0.2">
      <c r="A121" t="s">
        <v>75</v>
      </c>
      <c r="B121" t="s">
        <v>44</v>
      </c>
      <c r="C121" t="s">
        <v>54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2000</v>
      </c>
      <c r="N121" s="2">
        <v>0</v>
      </c>
      <c r="O121" s="2">
        <v>388000</v>
      </c>
      <c r="P121" s="2">
        <v>0</v>
      </c>
      <c r="Q121" s="2">
        <v>0</v>
      </c>
      <c r="R121" s="2">
        <v>74000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464000</v>
      </c>
    </row>
    <row r="122" spans="1:35" x14ac:dyDescent="0.2">
      <c r="A122" t="s">
        <v>75</v>
      </c>
      <c r="B122" t="s">
        <v>119</v>
      </c>
      <c r="D122" s="2">
        <v>0</v>
      </c>
      <c r="E122" s="2">
        <v>0</v>
      </c>
      <c r="F122" s="2">
        <v>22000</v>
      </c>
      <c r="G122" s="2">
        <v>0</v>
      </c>
      <c r="H122" s="2">
        <v>0</v>
      </c>
      <c r="I122" s="2">
        <v>0</v>
      </c>
      <c r="J122" s="2">
        <v>0</v>
      </c>
      <c r="K122" s="2">
        <v>26000</v>
      </c>
      <c r="L122" s="2">
        <v>50000</v>
      </c>
      <c r="M122" s="2">
        <v>246000</v>
      </c>
      <c r="N122" s="2">
        <v>204000</v>
      </c>
      <c r="O122" s="2">
        <v>398000</v>
      </c>
      <c r="P122" s="2">
        <v>496000</v>
      </c>
      <c r="Q122" s="2">
        <v>1132000</v>
      </c>
      <c r="R122" s="2">
        <v>1493000</v>
      </c>
      <c r="S122" s="2">
        <v>713000</v>
      </c>
      <c r="T122" s="2">
        <v>945000</v>
      </c>
      <c r="U122" s="2">
        <v>174000</v>
      </c>
      <c r="V122" s="2">
        <v>179000</v>
      </c>
      <c r="W122" s="2">
        <v>2192000</v>
      </c>
      <c r="X122" s="2">
        <v>2312000</v>
      </c>
      <c r="Y122" s="2">
        <v>1714000</v>
      </c>
      <c r="Z122" s="2">
        <v>2539000</v>
      </c>
      <c r="AA122" s="2">
        <v>1642000</v>
      </c>
      <c r="AB122" s="2">
        <v>108000</v>
      </c>
      <c r="AC122" s="2">
        <v>592000</v>
      </c>
      <c r="AD122" s="2">
        <v>320000</v>
      </c>
      <c r="AE122" s="2">
        <v>345147</v>
      </c>
      <c r="AF122" s="2">
        <v>1085268</v>
      </c>
      <c r="AG122" s="2">
        <v>94504</v>
      </c>
      <c r="AH122" s="2">
        <v>332194</v>
      </c>
      <c r="AI122" s="2">
        <v>19354113</v>
      </c>
    </row>
    <row r="123" spans="1:35" x14ac:dyDescent="0.2">
      <c r="A123" t="s">
        <v>75</v>
      </c>
      <c r="B123" t="s">
        <v>45</v>
      </c>
      <c r="C123" t="s">
        <v>34</v>
      </c>
      <c r="D123" s="2">
        <v>212000</v>
      </c>
      <c r="E123" s="2">
        <v>348000</v>
      </c>
      <c r="F123" s="2">
        <v>483000</v>
      </c>
      <c r="G123" s="2">
        <v>461000</v>
      </c>
      <c r="H123" s="2">
        <v>404000</v>
      </c>
      <c r="I123" s="2">
        <v>270000</v>
      </c>
      <c r="J123" s="2">
        <v>694000</v>
      </c>
      <c r="K123" s="2">
        <v>757000</v>
      </c>
      <c r="L123" s="2">
        <v>1276000</v>
      </c>
      <c r="M123" s="2">
        <v>2018000</v>
      </c>
      <c r="N123" s="2">
        <v>843000</v>
      </c>
      <c r="O123" s="2">
        <v>1167000</v>
      </c>
      <c r="P123" s="2">
        <v>868000</v>
      </c>
      <c r="Q123" s="2">
        <v>636000</v>
      </c>
      <c r="R123" s="2">
        <v>740000</v>
      </c>
      <c r="S123" s="2">
        <v>853726</v>
      </c>
      <c r="T123" s="2">
        <v>1063075</v>
      </c>
      <c r="U123" s="2">
        <v>243178</v>
      </c>
      <c r="V123" s="2">
        <v>721509</v>
      </c>
      <c r="W123" s="2">
        <v>237773</v>
      </c>
      <c r="X123" s="2">
        <v>639860</v>
      </c>
      <c r="Y123" s="2">
        <v>702139</v>
      </c>
      <c r="Z123" s="2">
        <v>334605</v>
      </c>
      <c r="AA123" s="2">
        <v>1013631</v>
      </c>
      <c r="AB123" s="2">
        <v>547007</v>
      </c>
      <c r="AC123" s="2">
        <v>525491</v>
      </c>
      <c r="AD123" s="2">
        <v>431724</v>
      </c>
      <c r="AE123" s="2">
        <v>134420</v>
      </c>
      <c r="AF123" s="2">
        <v>591000</v>
      </c>
      <c r="AG123" s="2">
        <v>38869</v>
      </c>
      <c r="AH123" s="2">
        <v>101816</v>
      </c>
      <c r="AI123" s="2">
        <v>19356823</v>
      </c>
    </row>
    <row r="124" spans="1:35" x14ac:dyDescent="0.2">
      <c r="A124" t="s">
        <v>75</v>
      </c>
      <c r="B124" t="s">
        <v>45</v>
      </c>
      <c r="C124" t="s">
        <v>37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3619000</v>
      </c>
      <c r="V124" s="2">
        <v>5289000</v>
      </c>
      <c r="W124" s="2">
        <v>3307000</v>
      </c>
      <c r="X124" s="2">
        <v>3057000</v>
      </c>
      <c r="Y124" s="2">
        <v>6174000</v>
      </c>
      <c r="Z124" s="2">
        <v>6303000</v>
      </c>
      <c r="AA124" s="2">
        <v>2911000</v>
      </c>
      <c r="AB124" s="2">
        <v>3737000</v>
      </c>
      <c r="AC124" s="2">
        <v>4866000</v>
      </c>
      <c r="AD124" s="2">
        <v>3737000</v>
      </c>
      <c r="AE124" s="2">
        <v>4883200</v>
      </c>
      <c r="AF124" s="2">
        <v>2750400</v>
      </c>
      <c r="AG124" s="2">
        <v>4236400</v>
      </c>
      <c r="AH124" s="2">
        <v>3204200</v>
      </c>
      <c r="AI124" s="2">
        <v>58074200</v>
      </c>
    </row>
    <row r="125" spans="1:35" x14ac:dyDescent="0.2">
      <c r="A125" t="s">
        <v>75</v>
      </c>
      <c r="B125" t="s">
        <v>45</v>
      </c>
      <c r="C125" t="s">
        <v>44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44000</v>
      </c>
      <c r="J125" s="2">
        <v>281000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325000</v>
      </c>
    </row>
    <row r="126" spans="1:35" x14ac:dyDescent="0.2">
      <c r="A126" t="s">
        <v>75</v>
      </c>
      <c r="B126" t="s">
        <v>45</v>
      </c>
      <c r="C126" t="s">
        <v>54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28000</v>
      </c>
      <c r="L126" s="2">
        <v>86000</v>
      </c>
      <c r="M126" s="2">
        <v>0</v>
      </c>
      <c r="N126" s="2">
        <v>307000</v>
      </c>
      <c r="O126" s="2">
        <v>1000</v>
      </c>
      <c r="P126" s="2">
        <v>0</v>
      </c>
      <c r="Q126" s="2">
        <v>0</v>
      </c>
      <c r="R126" s="2">
        <v>0</v>
      </c>
      <c r="S126" s="2">
        <v>156000</v>
      </c>
      <c r="T126" s="2">
        <v>86000</v>
      </c>
      <c r="U126" s="2">
        <v>329000</v>
      </c>
      <c r="V126" s="2">
        <v>72000</v>
      </c>
      <c r="W126" s="2">
        <v>39000</v>
      </c>
      <c r="X126" s="2">
        <v>67000</v>
      </c>
      <c r="Y126" s="2">
        <v>887000</v>
      </c>
      <c r="Z126" s="2">
        <v>1387000</v>
      </c>
      <c r="AA126" s="2">
        <v>1035000</v>
      </c>
      <c r="AB126" s="2">
        <v>1583000</v>
      </c>
      <c r="AC126" s="2">
        <v>2998000</v>
      </c>
      <c r="AD126" s="2">
        <v>2347000</v>
      </c>
      <c r="AE126" s="2">
        <v>2086323</v>
      </c>
      <c r="AF126" s="2">
        <v>1144349</v>
      </c>
      <c r="AG126" s="2">
        <v>1840268</v>
      </c>
      <c r="AH126" s="2">
        <v>2519888</v>
      </c>
      <c r="AI126" s="2">
        <v>18998828</v>
      </c>
    </row>
    <row r="127" spans="1:35" x14ac:dyDescent="0.2">
      <c r="A127" t="s">
        <v>75</v>
      </c>
      <c r="B127" t="s">
        <v>45</v>
      </c>
      <c r="C127" t="s">
        <v>55</v>
      </c>
      <c r="D127" s="2">
        <v>0</v>
      </c>
      <c r="E127" s="2">
        <v>0</v>
      </c>
      <c r="F127" s="2">
        <v>0</v>
      </c>
      <c r="G127" s="2">
        <v>267000</v>
      </c>
      <c r="H127" s="2">
        <v>182000</v>
      </c>
      <c r="I127" s="2">
        <v>308000</v>
      </c>
      <c r="J127" s="2">
        <v>162000</v>
      </c>
      <c r="K127" s="2">
        <v>124000</v>
      </c>
      <c r="L127" s="2">
        <v>94000</v>
      </c>
      <c r="M127" s="2">
        <v>117000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56000</v>
      </c>
      <c r="Y127" s="2">
        <v>5000</v>
      </c>
      <c r="Z127" s="2">
        <v>2000</v>
      </c>
      <c r="AA127" s="2">
        <v>9000</v>
      </c>
      <c r="AB127" s="2">
        <v>1000</v>
      </c>
      <c r="AC127" s="2">
        <v>1000</v>
      </c>
      <c r="AD127" s="2">
        <v>11000</v>
      </c>
      <c r="AE127" s="2">
        <v>6000</v>
      </c>
      <c r="AF127" s="2">
        <v>60000</v>
      </c>
      <c r="AG127" s="2">
        <v>44000</v>
      </c>
      <c r="AH127" s="2">
        <v>57000</v>
      </c>
      <c r="AI127" s="2">
        <v>1506000</v>
      </c>
    </row>
    <row r="128" spans="1:35" x14ac:dyDescent="0.2">
      <c r="A128" t="s">
        <v>75</v>
      </c>
      <c r="B128" t="s">
        <v>120</v>
      </c>
      <c r="D128" s="2">
        <v>212000</v>
      </c>
      <c r="E128" s="2">
        <v>348000</v>
      </c>
      <c r="F128" s="2">
        <v>483000</v>
      </c>
      <c r="G128" s="2">
        <v>728000</v>
      </c>
      <c r="H128" s="2">
        <v>586000</v>
      </c>
      <c r="I128" s="2">
        <v>622000</v>
      </c>
      <c r="J128" s="2">
        <v>1137000</v>
      </c>
      <c r="K128" s="2">
        <v>909000</v>
      </c>
      <c r="L128" s="2">
        <v>1456000</v>
      </c>
      <c r="M128" s="2">
        <v>2135000</v>
      </c>
      <c r="N128" s="2">
        <v>1150000</v>
      </c>
      <c r="O128" s="2">
        <v>1168000</v>
      </c>
      <c r="P128" s="2">
        <v>868000</v>
      </c>
      <c r="Q128" s="2">
        <v>636000</v>
      </c>
      <c r="R128" s="2">
        <v>740000</v>
      </c>
      <c r="S128" s="2">
        <v>1009726</v>
      </c>
      <c r="T128" s="2">
        <v>1149075</v>
      </c>
      <c r="U128" s="2">
        <v>4191178</v>
      </c>
      <c r="V128" s="2">
        <v>6082509</v>
      </c>
      <c r="W128" s="2">
        <v>3583773</v>
      </c>
      <c r="X128" s="2">
        <v>3819860</v>
      </c>
      <c r="Y128" s="2">
        <v>7768139</v>
      </c>
      <c r="Z128" s="2">
        <v>8026605</v>
      </c>
      <c r="AA128" s="2">
        <v>4968631</v>
      </c>
      <c r="AB128" s="2">
        <v>5868007</v>
      </c>
      <c r="AC128" s="2">
        <v>8390491</v>
      </c>
      <c r="AD128" s="2">
        <v>6526724</v>
      </c>
      <c r="AE128" s="2">
        <v>7109943</v>
      </c>
      <c r="AF128" s="2">
        <v>4545749</v>
      </c>
      <c r="AG128" s="2">
        <v>6159537</v>
      </c>
      <c r="AH128" s="2">
        <v>5882904</v>
      </c>
      <c r="AI128" s="2">
        <v>98260851</v>
      </c>
    </row>
    <row r="129" spans="1:35" x14ac:dyDescent="0.2">
      <c r="A129" t="s">
        <v>75</v>
      </c>
      <c r="B129" t="s">
        <v>46</v>
      </c>
      <c r="C129" t="s">
        <v>34</v>
      </c>
      <c r="D129" s="2">
        <v>0</v>
      </c>
      <c r="E129" s="2">
        <v>0</v>
      </c>
      <c r="F129" s="2">
        <v>6000</v>
      </c>
      <c r="G129" s="2">
        <v>0</v>
      </c>
      <c r="H129" s="2">
        <v>0</v>
      </c>
      <c r="I129" s="2">
        <v>1000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3000</v>
      </c>
      <c r="P129" s="2">
        <v>0</v>
      </c>
      <c r="Q129" s="2">
        <v>0</v>
      </c>
      <c r="R129" s="2">
        <v>0</v>
      </c>
      <c r="S129" s="2">
        <v>1.7999999999999999E-2</v>
      </c>
      <c r="T129" s="2">
        <v>4451</v>
      </c>
      <c r="U129" s="2">
        <v>4.8000000000000001E-2</v>
      </c>
      <c r="V129" s="2">
        <v>1912</v>
      </c>
      <c r="W129" s="2">
        <v>2E-3</v>
      </c>
      <c r="X129" s="2">
        <v>2540</v>
      </c>
      <c r="Y129" s="2">
        <v>11140</v>
      </c>
      <c r="Z129" s="2">
        <v>23429</v>
      </c>
      <c r="AA129" s="2">
        <v>20186</v>
      </c>
      <c r="AB129" s="2">
        <v>27493</v>
      </c>
      <c r="AC129" s="2">
        <v>39707</v>
      </c>
      <c r="AD129" s="2">
        <v>67687</v>
      </c>
      <c r="AE129" s="2">
        <v>120412</v>
      </c>
      <c r="AF129" s="2">
        <v>25000</v>
      </c>
      <c r="AG129" s="2">
        <v>1874</v>
      </c>
      <c r="AH129" s="2">
        <v>9776</v>
      </c>
      <c r="AI129" s="2">
        <v>365607.06799999997</v>
      </c>
    </row>
    <row r="130" spans="1:35" x14ac:dyDescent="0.2">
      <c r="A130" t="s">
        <v>75</v>
      </c>
      <c r="B130" t="s">
        <v>46</v>
      </c>
      <c r="C130" t="s">
        <v>42</v>
      </c>
      <c r="D130" s="2">
        <v>183000</v>
      </c>
      <c r="E130" s="2">
        <v>238000</v>
      </c>
      <c r="F130" s="2">
        <v>213000</v>
      </c>
      <c r="G130" s="2">
        <v>216000</v>
      </c>
      <c r="H130" s="2">
        <v>264000</v>
      </c>
      <c r="I130" s="2">
        <v>267000</v>
      </c>
      <c r="J130" s="2">
        <v>229000</v>
      </c>
      <c r="K130" s="2">
        <v>387000</v>
      </c>
      <c r="L130" s="2">
        <v>453000</v>
      </c>
      <c r="M130" s="2">
        <v>439000</v>
      </c>
      <c r="N130" s="2">
        <v>392000</v>
      </c>
      <c r="O130" s="2">
        <v>459000</v>
      </c>
      <c r="P130" s="2">
        <v>456000</v>
      </c>
      <c r="Q130" s="2">
        <v>442000</v>
      </c>
      <c r="R130" s="2">
        <v>597000</v>
      </c>
      <c r="S130" s="2">
        <v>697000</v>
      </c>
      <c r="T130" s="2">
        <v>715000</v>
      </c>
      <c r="U130" s="2">
        <v>1150000</v>
      </c>
      <c r="V130" s="2">
        <v>1140000</v>
      </c>
      <c r="W130" s="2">
        <v>589000</v>
      </c>
      <c r="X130" s="2">
        <v>437000</v>
      </c>
      <c r="Y130" s="2">
        <v>998000</v>
      </c>
      <c r="Z130" s="2">
        <v>1208000</v>
      </c>
      <c r="AA130" s="2">
        <v>882000</v>
      </c>
      <c r="AB130" s="2">
        <v>732000</v>
      </c>
      <c r="AC130" s="2">
        <v>809000</v>
      </c>
      <c r="AD130" s="2">
        <v>1037000</v>
      </c>
      <c r="AE130" s="2">
        <v>1040000</v>
      </c>
      <c r="AF130" s="2">
        <v>800321</v>
      </c>
      <c r="AG130" s="2">
        <v>945848</v>
      </c>
      <c r="AH130" s="2">
        <v>1157691</v>
      </c>
      <c r="AI130" s="2">
        <v>19572860</v>
      </c>
    </row>
    <row r="131" spans="1:35" x14ac:dyDescent="0.2">
      <c r="A131" t="s">
        <v>75</v>
      </c>
      <c r="B131" t="s">
        <v>46</v>
      </c>
      <c r="C131" t="s">
        <v>44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15000</v>
      </c>
      <c r="P131" s="2">
        <v>343000</v>
      </c>
      <c r="Q131" s="2">
        <v>26000</v>
      </c>
      <c r="R131" s="2">
        <v>189000</v>
      </c>
      <c r="S131" s="2">
        <v>263000</v>
      </c>
      <c r="T131" s="2">
        <v>453000</v>
      </c>
      <c r="U131" s="2">
        <v>1129000</v>
      </c>
      <c r="V131" s="2">
        <v>1759000</v>
      </c>
      <c r="W131" s="2">
        <v>311000</v>
      </c>
      <c r="X131" s="2">
        <v>67000</v>
      </c>
      <c r="Y131" s="2">
        <v>274000</v>
      </c>
      <c r="Z131" s="2">
        <v>327000</v>
      </c>
      <c r="AA131" s="2">
        <v>291000</v>
      </c>
      <c r="AB131" s="2">
        <v>1335000</v>
      </c>
      <c r="AC131" s="2">
        <v>1672000</v>
      </c>
      <c r="AD131" s="2">
        <v>2030000</v>
      </c>
      <c r="AE131" s="2">
        <v>1637000</v>
      </c>
      <c r="AF131" s="2">
        <v>611000</v>
      </c>
      <c r="AG131" s="2">
        <v>2965000</v>
      </c>
      <c r="AH131" s="2">
        <v>2633000</v>
      </c>
      <c r="AI131" s="2">
        <v>18330000</v>
      </c>
    </row>
    <row r="132" spans="1:35" x14ac:dyDescent="0.2">
      <c r="A132" t="s">
        <v>75</v>
      </c>
      <c r="B132" t="s">
        <v>46</v>
      </c>
      <c r="C132" t="s">
        <v>50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1054000</v>
      </c>
      <c r="AD132" s="2">
        <v>1526688</v>
      </c>
      <c r="AE132" s="2">
        <v>897066</v>
      </c>
      <c r="AF132" s="2">
        <v>631293</v>
      </c>
      <c r="AG132" s="2">
        <v>656756</v>
      </c>
      <c r="AH132" s="2">
        <v>419810</v>
      </c>
      <c r="AI132" s="2">
        <v>5185613</v>
      </c>
    </row>
    <row r="133" spans="1:35" x14ac:dyDescent="0.2">
      <c r="A133" t="s">
        <v>75</v>
      </c>
      <c r="B133" t="s">
        <v>46</v>
      </c>
      <c r="C133" t="s">
        <v>56</v>
      </c>
      <c r="D133" s="2">
        <v>0</v>
      </c>
      <c r="E133" s="2">
        <v>0</v>
      </c>
      <c r="F133" s="2">
        <v>51000</v>
      </c>
      <c r="G133" s="2">
        <v>25000</v>
      </c>
      <c r="H133" s="2">
        <v>48000</v>
      </c>
      <c r="I133" s="2">
        <v>27000</v>
      </c>
      <c r="J133" s="2">
        <v>13000</v>
      </c>
      <c r="K133" s="2">
        <v>14000</v>
      </c>
      <c r="L133" s="2">
        <v>13000</v>
      </c>
      <c r="M133" s="2">
        <v>20000</v>
      </c>
      <c r="N133" s="2">
        <v>6000</v>
      </c>
      <c r="O133" s="2">
        <v>10000</v>
      </c>
      <c r="P133" s="2">
        <v>5000</v>
      </c>
      <c r="Q133" s="2">
        <v>7000</v>
      </c>
      <c r="R133" s="2">
        <v>4000</v>
      </c>
      <c r="S133" s="2">
        <v>1000</v>
      </c>
      <c r="T133" s="2">
        <v>13000</v>
      </c>
      <c r="U133" s="2">
        <v>298000</v>
      </c>
      <c r="V133" s="2">
        <v>95000</v>
      </c>
      <c r="W133" s="2">
        <v>60000</v>
      </c>
      <c r="X133" s="2">
        <v>124000</v>
      </c>
      <c r="Y133" s="2">
        <v>65000</v>
      </c>
      <c r="Z133" s="2">
        <v>116000</v>
      </c>
      <c r="AA133" s="2">
        <v>132000</v>
      </c>
      <c r="AB133" s="2">
        <v>117000</v>
      </c>
      <c r="AC133" s="2">
        <v>81000</v>
      </c>
      <c r="AD133" s="2">
        <v>171000</v>
      </c>
      <c r="AE133" s="2">
        <v>151443</v>
      </c>
      <c r="AF133" s="2">
        <v>60014</v>
      </c>
      <c r="AG133" s="2">
        <v>245293</v>
      </c>
      <c r="AH133" s="2">
        <v>423107</v>
      </c>
      <c r="AI133" s="2">
        <v>2395857</v>
      </c>
    </row>
    <row r="134" spans="1:35" x14ac:dyDescent="0.2">
      <c r="A134" t="s">
        <v>75</v>
      </c>
      <c r="B134" t="s">
        <v>121</v>
      </c>
      <c r="D134" s="2">
        <v>183000</v>
      </c>
      <c r="E134" s="2">
        <v>238000</v>
      </c>
      <c r="F134" s="2">
        <v>270000</v>
      </c>
      <c r="G134" s="2">
        <v>241000</v>
      </c>
      <c r="H134" s="2">
        <v>312000</v>
      </c>
      <c r="I134" s="2">
        <v>295000</v>
      </c>
      <c r="J134" s="2">
        <v>242000</v>
      </c>
      <c r="K134" s="2">
        <v>401000</v>
      </c>
      <c r="L134" s="2">
        <v>466000</v>
      </c>
      <c r="M134" s="2">
        <v>459000</v>
      </c>
      <c r="N134" s="2">
        <v>398000</v>
      </c>
      <c r="O134" s="2">
        <v>487000</v>
      </c>
      <c r="P134" s="2">
        <v>804000</v>
      </c>
      <c r="Q134" s="2">
        <v>475000</v>
      </c>
      <c r="R134" s="2">
        <v>790000</v>
      </c>
      <c r="S134" s="2">
        <v>961000.01800000004</v>
      </c>
      <c r="T134" s="2">
        <v>1185451</v>
      </c>
      <c r="U134" s="2">
        <v>2577000.048</v>
      </c>
      <c r="V134" s="2">
        <v>2995912</v>
      </c>
      <c r="W134" s="2">
        <v>960000.00199999998</v>
      </c>
      <c r="X134" s="2">
        <v>630540</v>
      </c>
      <c r="Y134" s="2">
        <v>1348140</v>
      </c>
      <c r="Z134" s="2">
        <v>1674429</v>
      </c>
      <c r="AA134" s="2">
        <v>1325186</v>
      </c>
      <c r="AB134" s="2">
        <v>2211493</v>
      </c>
      <c r="AC134" s="2">
        <v>3655707</v>
      </c>
      <c r="AD134" s="2">
        <v>4832375</v>
      </c>
      <c r="AE134" s="2">
        <v>3845921</v>
      </c>
      <c r="AF134" s="2">
        <v>2127628</v>
      </c>
      <c r="AG134" s="2">
        <v>4814771</v>
      </c>
      <c r="AH134" s="2">
        <v>4643384</v>
      </c>
      <c r="AI134" s="2">
        <v>45849937.068000004</v>
      </c>
    </row>
    <row r="135" spans="1:35" x14ac:dyDescent="0.2">
      <c r="A135" t="s">
        <v>75</v>
      </c>
      <c r="B135" t="s">
        <v>47</v>
      </c>
      <c r="C135" t="s">
        <v>40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236000</v>
      </c>
      <c r="O135" s="2">
        <v>404000</v>
      </c>
      <c r="P135" s="2">
        <v>336000</v>
      </c>
      <c r="Q135" s="2">
        <v>93000</v>
      </c>
      <c r="R135" s="2">
        <v>347000</v>
      </c>
      <c r="S135" s="2">
        <v>345000</v>
      </c>
      <c r="T135" s="2">
        <v>251000</v>
      </c>
      <c r="U135" s="2">
        <v>345000</v>
      </c>
      <c r="V135" s="2">
        <v>1290000</v>
      </c>
      <c r="W135" s="2">
        <v>2890000</v>
      </c>
      <c r="X135" s="2">
        <v>836000</v>
      </c>
      <c r="Y135" s="2">
        <v>1189000</v>
      </c>
      <c r="Z135" s="2">
        <v>1099000</v>
      </c>
      <c r="AA135" s="2">
        <v>335000</v>
      </c>
      <c r="AB135" s="2">
        <v>108000</v>
      </c>
      <c r="AC135" s="2">
        <v>175000</v>
      </c>
      <c r="AD135" s="2">
        <v>328000</v>
      </c>
      <c r="AE135" s="2">
        <v>403000</v>
      </c>
      <c r="AF135" s="2">
        <v>72000</v>
      </c>
      <c r="AG135" s="2">
        <v>691000</v>
      </c>
      <c r="AH135" s="2">
        <v>451000</v>
      </c>
      <c r="AI135" s="2">
        <v>12224000</v>
      </c>
    </row>
    <row r="136" spans="1:35" x14ac:dyDescent="0.2">
      <c r="A136" t="s">
        <v>75</v>
      </c>
      <c r="B136" t="s">
        <v>47</v>
      </c>
      <c r="C136" t="s">
        <v>48</v>
      </c>
      <c r="D136" s="2">
        <v>3124000</v>
      </c>
      <c r="E136" s="2">
        <v>2361000</v>
      </c>
      <c r="F136" s="2">
        <v>3254000</v>
      </c>
      <c r="G136" s="2">
        <v>3280000</v>
      </c>
      <c r="H136" s="2">
        <v>3782000</v>
      </c>
      <c r="I136" s="2">
        <v>2854000</v>
      </c>
      <c r="J136" s="2">
        <v>2183000</v>
      </c>
      <c r="K136" s="2">
        <v>2854000</v>
      </c>
      <c r="L136" s="2">
        <v>3579000</v>
      </c>
      <c r="M136" s="2">
        <v>3011000</v>
      </c>
      <c r="N136" s="2">
        <v>2955000</v>
      </c>
      <c r="O136" s="2">
        <v>2766000</v>
      </c>
      <c r="P136" s="2">
        <v>2663000</v>
      </c>
      <c r="Q136" s="2">
        <v>2494000</v>
      </c>
      <c r="R136" s="2">
        <v>2461000</v>
      </c>
      <c r="S136" s="2">
        <v>2366000</v>
      </c>
      <c r="T136" s="2">
        <v>1532000</v>
      </c>
      <c r="U136" s="2">
        <v>1391000</v>
      </c>
      <c r="V136" s="2">
        <v>1434000</v>
      </c>
      <c r="W136" s="2">
        <v>1495000</v>
      </c>
      <c r="X136" s="2">
        <v>3053000</v>
      </c>
      <c r="Y136" s="2">
        <v>2735000</v>
      </c>
      <c r="Z136" s="2">
        <v>3229000</v>
      </c>
      <c r="AA136" s="2">
        <v>3626000</v>
      </c>
      <c r="AB136" s="2">
        <v>3017000</v>
      </c>
      <c r="AC136" s="2">
        <v>3418000</v>
      </c>
      <c r="AD136" s="2">
        <v>3725000</v>
      </c>
      <c r="AE136" s="2">
        <v>3952200</v>
      </c>
      <c r="AF136" s="2">
        <v>4217800</v>
      </c>
      <c r="AG136" s="2">
        <v>3338700</v>
      </c>
      <c r="AH136" s="2">
        <v>2356400</v>
      </c>
      <c r="AI136" s="2">
        <v>88507100</v>
      </c>
    </row>
    <row r="137" spans="1:35" x14ac:dyDescent="0.2">
      <c r="A137" t="s">
        <v>75</v>
      </c>
      <c r="B137" t="s">
        <v>122</v>
      </c>
      <c r="D137" s="2">
        <v>3124000</v>
      </c>
      <c r="E137" s="2">
        <v>2361000</v>
      </c>
      <c r="F137" s="2">
        <v>3254000</v>
      </c>
      <c r="G137" s="2">
        <v>3280000</v>
      </c>
      <c r="H137" s="2">
        <v>3782000</v>
      </c>
      <c r="I137" s="2">
        <v>2854000</v>
      </c>
      <c r="J137" s="2">
        <v>2183000</v>
      </c>
      <c r="K137" s="2">
        <v>2854000</v>
      </c>
      <c r="L137" s="2">
        <v>3579000</v>
      </c>
      <c r="M137" s="2">
        <v>3011000</v>
      </c>
      <c r="N137" s="2">
        <v>3191000</v>
      </c>
      <c r="O137" s="2">
        <v>3170000</v>
      </c>
      <c r="P137" s="2">
        <v>2999000</v>
      </c>
      <c r="Q137" s="2">
        <v>2587000</v>
      </c>
      <c r="R137" s="2">
        <v>2808000</v>
      </c>
      <c r="S137" s="2">
        <v>2711000</v>
      </c>
      <c r="T137" s="2">
        <v>1783000</v>
      </c>
      <c r="U137" s="2">
        <v>1736000</v>
      </c>
      <c r="V137" s="2">
        <v>2724000</v>
      </c>
      <c r="W137" s="2">
        <v>4385000</v>
      </c>
      <c r="X137" s="2">
        <v>3889000</v>
      </c>
      <c r="Y137" s="2">
        <v>3924000</v>
      </c>
      <c r="Z137" s="2">
        <v>4328000</v>
      </c>
      <c r="AA137" s="2">
        <v>3961000</v>
      </c>
      <c r="AB137" s="2">
        <v>3125000</v>
      </c>
      <c r="AC137" s="2">
        <v>3593000</v>
      </c>
      <c r="AD137" s="2">
        <v>4053000</v>
      </c>
      <c r="AE137" s="2">
        <v>4355200</v>
      </c>
      <c r="AF137" s="2">
        <v>4289800</v>
      </c>
      <c r="AG137" s="2">
        <v>4029700</v>
      </c>
      <c r="AH137" s="2">
        <v>2807400</v>
      </c>
      <c r="AI137" s="2">
        <v>100731100</v>
      </c>
    </row>
    <row r="138" spans="1:35" x14ac:dyDescent="0.2">
      <c r="A138" t="s">
        <v>75</v>
      </c>
      <c r="B138" t="s">
        <v>48</v>
      </c>
      <c r="C138" t="s">
        <v>47</v>
      </c>
      <c r="D138" s="2">
        <v>0</v>
      </c>
      <c r="E138" s="2">
        <v>0</v>
      </c>
      <c r="F138" s="2">
        <v>0</v>
      </c>
      <c r="G138" s="2">
        <v>866000</v>
      </c>
      <c r="H138" s="2">
        <v>727000</v>
      </c>
      <c r="I138" s="2">
        <v>874000</v>
      </c>
      <c r="J138" s="2">
        <v>1345000</v>
      </c>
      <c r="K138" s="2">
        <v>686000</v>
      </c>
      <c r="L138" s="2">
        <v>143000</v>
      </c>
      <c r="M138" s="2">
        <v>1286000</v>
      </c>
      <c r="N138" s="2">
        <v>626000</v>
      </c>
      <c r="O138" s="2">
        <v>1110000</v>
      </c>
      <c r="P138" s="2">
        <v>978000</v>
      </c>
      <c r="Q138" s="2">
        <v>553000</v>
      </c>
      <c r="R138" s="2">
        <v>564000</v>
      </c>
      <c r="S138" s="2">
        <v>765000</v>
      </c>
      <c r="T138" s="2">
        <v>912000</v>
      </c>
      <c r="U138" s="2">
        <v>3239000</v>
      </c>
      <c r="V138" s="2">
        <v>2711000</v>
      </c>
      <c r="W138" s="2">
        <v>3066000</v>
      </c>
      <c r="X138" s="2">
        <v>235000</v>
      </c>
      <c r="Y138" s="2">
        <v>443000</v>
      </c>
      <c r="Z138" s="2">
        <v>292000</v>
      </c>
      <c r="AA138" s="2">
        <v>88000</v>
      </c>
      <c r="AB138" s="2">
        <v>244000</v>
      </c>
      <c r="AC138" s="2">
        <v>167000</v>
      </c>
      <c r="AD138" s="2">
        <v>738000</v>
      </c>
      <c r="AE138" s="2">
        <v>720967</v>
      </c>
      <c r="AF138" s="2">
        <v>722296</v>
      </c>
      <c r="AG138" s="2">
        <v>834451</v>
      </c>
      <c r="AH138" s="2">
        <v>1382568</v>
      </c>
      <c r="AI138" s="2">
        <v>26318282</v>
      </c>
    </row>
    <row r="139" spans="1:35" x14ac:dyDescent="0.2">
      <c r="A139" t="s">
        <v>75</v>
      </c>
      <c r="B139" t="s">
        <v>48</v>
      </c>
      <c r="C139" t="s">
        <v>52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14000</v>
      </c>
      <c r="AD139" s="2">
        <v>1033000</v>
      </c>
      <c r="AE139" s="2">
        <v>1536000</v>
      </c>
      <c r="AF139" s="2">
        <v>1615224</v>
      </c>
      <c r="AG139" s="2">
        <v>2280449</v>
      </c>
      <c r="AH139" s="2">
        <v>2158740</v>
      </c>
      <c r="AI139" s="2">
        <v>8637413</v>
      </c>
    </row>
    <row r="140" spans="1:35" x14ac:dyDescent="0.2">
      <c r="A140" t="s">
        <v>75</v>
      </c>
      <c r="B140" t="s">
        <v>48</v>
      </c>
      <c r="C140" t="s">
        <v>58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121000</v>
      </c>
      <c r="AE140" s="2">
        <v>113000</v>
      </c>
      <c r="AF140" s="2">
        <v>218000</v>
      </c>
      <c r="AG140" s="2">
        <v>283000</v>
      </c>
      <c r="AH140" s="2">
        <v>95000</v>
      </c>
      <c r="AI140" s="2">
        <v>830000</v>
      </c>
    </row>
    <row r="141" spans="1:35" x14ac:dyDescent="0.2">
      <c r="A141" t="s">
        <v>75</v>
      </c>
      <c r="B141" t="s">
        <v>123</v>
      </c>
      <c r="D141" s="2">
        <v>0</v>
      </c>
      <c r="E141" s="2">
        <v>0</v>
      </c>
      <c r="F141" s="2">
        <v>0</v>
      </c>
      <c r="G141" s="2">
        <v>866000</v>
      </c>
      <c r="H141" s="2">
        <v>727000</v>
      </c>
      <c r="I141" s="2">
        <v>874000</v>
      </c>
      <c r="J141" s="2">
        <v>1345000</v>
      </c>
      <c r="K141" s="2">
        <v>686000</v>
      </c>
      <c r="L141" s="2">
        <v>143000</v>
      </c>
      <c r="M141" s="2">
        <v>1286000</v>
      </c>
      <c r="N141" s="2">
        <v>626000</v>
      </c>
      <c r="O141" s="2">
        <v>1110000</v>
      </c>
      <c r="P141" s="2">
        <v>978000</v>
      </c>
      <c r="Q141" s="2">
        <v>553000</v>
      </c>
      <c r="R141" s="2">
        <v>564000</v>
      </c>
      <c r="S141" s="2">
        <v>765000</v>
      </c>
      <c r="T141" s="2">
        <v>912000</v>
      </c>
      <c r="U141" s="2">
        <v>3239000</v>
      </c>
      <c r="V141" s="2">
        <v>2711000</v>
      </c>
      <c r="W141" s="2">
        <v>3066000</v>
      </c>
      <c r="X141" s="2">
        <v>235000</v>
      </c>
      <c r="Y141" s="2">
        <v>443000</v>
      </c>
      <c r="Z141" s="2">
        <v>292000</v>
      </c>
      <c r="AA141" s="2">
        <v>88000</v>
      </c>
      <c r="AB141" s="2">
        <v>244000</v>
      </c>
      <c r="AC141" s="2">
        <v>181000</v>
      </c>
      <c r="AD141" s="2">
        <v>1892000</v>
      </c>
      <c r="AE141" s="2">
        <v>2369967</v>
      </c>
      <c r="AF141" s="2">
        <v>2555520</v>
      </c>
      <c r="AG141" s="2">
        <v>3397900</v>
      </c>
      <c r="AH141" s="2">
        <v>3636308</v>
      </c>
      <c r="AI141" s="2">
        <v>35785695</v>
      </c>
    </row>
    <row r="142" spans="1:35" x14ac:dyDescent="0.2">
      <c r="A142" t="s">
        <v>75</v>
      </c>
      <c r="B142" t="s">
        <v>49</v>
      </c>
      <c r="C142" t="s">
        <v>35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403000</v>
      </c>
      <c r="P142" s="2">
        <v>2035000</v>
      </c>
      <c r="Q142" s="2">
        <v>1959000</v>
      </c>
      <c r="R142" s="2">
        <v>2381000</v>
      </c>
      <c r="S142" s="2">
        <v>2366000</v>
      </c>
      <c r="T142" s="2">
        <v>2479000</v>
      </c>
      <c r="U142" s="2">
        <v>2084000</v>
      </c>
      <c r="V142" s="2">
        <v>1629000</v>
      </c>
      <c r="W142" s="2">
        <v>1867000</v>
      </c>
      <c r="X142" s="2">
        <v>1845000</v>
      </c>
      <c r="Y142" s="2">
        <v>1532000</v>
      </c>
      <c r="Z142" s="2">
        <v>1385000</v>
      </c>
      <c r="AA142" s="2">
        <v>702000</v>
      </c>
      <c r="AB142" s="2">
        <v>994000</v>
      </c>
      <c r="AC142" s="2">
        <v>485000</v>
      </c>
      <c r="AD142" s="2">
        <v>1000</v>
      </c>
      <c r="AE142" s="2">
        <v>26100</v>
      </c>
      <c r="AF142" s="2">
        <v>97900</v>
      </c>
      <c r="AG142" s="2">
        <v>81200</v>
      </c>
      <c r="AH142" s="2">
        <v>68800</v>
      </c>
      <c r="AI142" s="2">
        <v>24421000</v>
      </c>
    </row>
    <row r="143" spans="1:35" x14ac:dyDescent="0.2">
      <c r="A143" t="s">
        <v>75</v>
      </c>
      <c r="B143" t="s">
        <v>49</v>
      </c>
      <c r="C143" t="s">
        <v>43</v>
      </c>
      <c r="D143" s="2">
        <v>965000</v>
      </c>
      <c r="E143" s="2">
        <v>732000</v>
      </c>
      <c r="F143" s="2">
        <v>558000</v>
      </c>
      <c r="G143" s="2">
        <v>394000</v>
      </c>
      <c r="H143" s="2">
        <v>423000</v>
      </c>
      <c r="I143" s="2">
        <v>778000</v>
      </c>
      <c r="J143" s="2">
        <v>834000</v>
      </c>
      <c r="K143" s="2">
        <v>846000</v>
      </c>
      <c r="L143" s="2">
        <v>929000</v>
      </c>
      <c r="M143" s="2">
        <v>654000</v>
      </c>
      <c r="N143" s="2">
        <v>738000</v>
      </c>
      <c r="O143" s="2">
        <v>744000</v>
      </c>
      <c r="P143" s="2">
        <v>881000</v>
      </c>
      <c r="Q143" s="2">
        <v>0</v>
      </c>
      <c r="R143" s="2">
        <v>0</v>
      </c>
      <c r="S143" s="2">
        <v>1000</v>
      </c>
      <c r="T143" s="2">
        <v>0</v>
      </c>
      <c r="U143" s="2">
        <v>0</v>
      </c>
      <c r="V143" s="2">
        <v>0</v>
      </c>
      <c r="W143" s="2">
        <v>1000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9478000</v>
      </c>
    </row>
    <row r="144" spans="1:35" x14ac:dyDescent="0.2">
      <c r="A144" t="s">
        <v>75</v>
      </c>
      <c r="B144" t="s">
        <v>124</v>
      </c>
      <c r="D144" s="2">
        <v>965000</v>
      </c>
      <c r="E144" s="2">
        <v>732000</v>
      </c>
      <c r="F144" s="2">
        <v>558000</v>
      </c>
      <c r="G144" s="2">
        <v>394000</v>
      </c>
      <c r="H144" s="2">
        <v>423000</v>
      </c>
      <c r="I144" s="2">
        <v>778000</v>
      </c>
      <c r="J144" s="2">
        <v>834000</v>
      </c>
      <c r="K144" s="2">
        <v>846000</v>
      </c>
      <c r="L144" s="2">
        <v>929000</v>
      </c>
      <c r="M144" s="2">
        <v>654000</v>
      </c>
      <c r="N144" s="2">
        <v>738000</v>
      </c>
      <c r="O144" s="2">
        <v>1147000</v>
      </c>
      <c r="P144" s="2">
        <v>2916000</v>
      </c>
      <c r="Q144" s="2">
        <v>1959000</v>
      </c>
      <c r="R144" s="2">
        <v>2381000</v>
      </c>
      <c r="S144" s="2">
        <v>2367000</v>
      </c>
      <c r="T144" s="2">
        <v>2479000</v>
      </c>
      <c r="U144" s="2">
        <v>2084000</v>
      </c>
      <c r="V144" s="2">
        <v>1629000</v>
      </c>
      <c r="W144" s="2">
        <v>1868000</v>
      </c>
      <c r="X144" s="2">
        <v>1845000</v>
      </c>
      <c r="Y144" s="2">
        <v>1532000</v>
      </c>
      <c r="Z144" s="2">
        <v>1385000</v>
      </c>
      <c r="AA144" s="2">
        <v>702000</v>
      </c>
      <c r="AB144" s="2">
        <v>994000</v>
      </c>
      <c r="AC144" s="2">
        <v>485000</v>
      </c>
      <c r="AD144" s="2">
        <v>1000</v>
      </c>
      <c r="AE144" s="2">
        <v>26100</v>
      </c>
      <c r="AF144" s="2">
        <v>97900</v>
      </c>
      <c r="AG144" s="2">
        <v>81200</v>
      </c>
      <c r="AH144" s="2">
        <v>68800</v>
      </c>
      <c r="AI144" s="2">
        <v>33899000</v>
      </c>
    </row>
    <row r="145" spans="1:35" x14ac:dyDescent="0.2">
      <c r="A145" t="s">
        <v>75</v>
      </c>
      <c r="B145" t="s">
        <v>50</v>
      </c>
      <c r="C145" t="s">
        <v>46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34630</v>
      </c>
      <c r="AF145" s="2">
        <v>10758</v>
      </c>
      <c r="AG145" s="2">
        <v>19511</v>
      </c>
      <c r="AH145" s="2">
        <v>2868</v>
      </c>
      <c r="AI145" s="2">
        <v>67767</v>
      </c>
    </row>
    <row r="146" spans="1:35" x14ac:dyDescent="0.2">
      <c r="A146" t="s">
        <v>75</v>
      </c>
      <c r="B146" t="s">
        <v>125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34630</v>
      </c>
      <c r="AF146" s="2">
        <v>10758</v>
      </c>
      <c r="AG146" s="2">
        <v>19511</v>
      </c>
      <c r="AH146" s="2">
        <v>2868</v>
      </c>
      <c r="AI146" s="2">
        <v>67767</v>
      </c>
    </row>
    <row r="147" spans="1:35" x14ac:dyDescent="0.2">
      <c r="A147" t="s">
        <v>75</v>
      </c>
      <c r="B147" t="s">
        <v>51</v>
      </c>
      <c r="C147" t="s">
        <v>35</v>
      </c>
      <c r="D147" s="2">
        <v>2474000</v>
      </c>
      <c r="E147" s="2">
        <v>2043000</v>
      </c>
      <c r="F147" s="2">
        <v>3524000</v>
      </c>
      <c r="G147" s="2">
        <v>3240000</v>
      </c>
      <c r="H147" s="2">
        <v>4241000</v>
      </c>
      <c r="I147" s="2">
        <v>3691000</v>
      </c>
      <c r="J147" s="2">
        <v>4135000</v>
      </c>
      <c r="K147" s="2">
        <v>3535000</v>
      </c>
      <c r="L147" s="2">
        <v>3217000</v>
      </c>
      <c r="M147" s="2">
        <v>3086000</v>
      </c>
      <c r="N147" s="2">
        <v>3133000</v>
      </c>
      <c r="O147" s="2">
        <v>3802000</v>
      </c>
      <c r="P147" s="2">
        <v>3037000</v>
      </c>
      <c r="Q147" s="2">
        <v>3209000</v>
      </c>
      <c r="R147" s="2">
        <v>4530000</v>
      </c>
      <c r="S147" s="2">
        <v>5074000</v>
      </c>
      <c r="T147" s="2">
        <v>5603000</v>
      </c>
      <c r="U147" s="2">
        <v>5266000</v>
      </c>
      <c r="V147" s="2">
        <v>8118000</v>
      </c>
      <c r="W147" s="2">
        <v>5787000</v>
      </c>
      <c r="X147" s="2">
        <v>7383000</v>
      </c>
      <c r="Y147" s="2">
        <v>4514000</v>
      </c>
      <c r="Z147" s="2">
        <v>8010000</v>
      </c>
      <c r="AA147" s="2">
        <v>7765000</v>
      </c>
      <c r="AB147" s="2">
        <v>9575000</v>
      </c>
      <c r="AC147" s="2">
        <v>13417000</v>
      </c>
      <c r="AD147" s="2">
        <v>9854000</v>
      </c>
      <c r="AE147" s="2">
        <v>10249600</v>
      </c>
      <c r="AF147" s="2">
        <v>10781400</v>
      </c>
      <c r="AG147" s="2">
        <v>5913600</v>
      </c>
      <c r="AH147" s="2">
        <v>7804600</v>
      </c>
      <c r="AI147" s="2">
        <v>176012200</v>
      </c>
    </row>
    <row r="148" spans="1:35" x14ac:dyDescent="0.2">
      <c r="A148" t="s">
        <v>75</v>
      </c>
      <c r="B148" t="s">
        <v>51</v>
      </c>
      <c r="C148" t="s">
        <v>39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655000</v>
      </c>
      <c r="AH148" s="2">
        <v>1029278</v>
      </c>
      <c r="AI148" s="2">
        <v>1684278</v>
      </c>
    </row>
    <row r="149" spans="1:35" x14ac:dyDescent="0.2">
      <c r="A149" t="s">
        <v>75</v>
      </c>
      <c r="B149" t="s">
        <v>51</v>
      </c>
      <c r="C149" t="s">
        <v>43</v>
      </c>
      <c r="D149" s="2">
        <v>1025000</v>
      </c>
      <c r="E149" s="2">
        <v>1009000</v>
      </c>
      <c r="F149" s="2">
        <v>428000</v>
      </c>
      <c r="G149" s="2">
        <v>259000</v>
      </c>
      <c r="H149" s="2">
        <v>679000</v>
      </c>
      <c r="I149" s="2">
        <v>211000</v>
      </c>
      <c r="J149" s="2">
        <v>1640000</v>
      </c>
      <c r="K149" s="2">
        <v>1570000</v>
      </c>
      <c r="L149" s="2">
        <v>1491000</v>
      </c>
      <c r="M149" s="2">
        <v>663000</v>
      </c>
      <c r="N149" s="2">
        <v>898000</v>
      </c>
      <c r="O149" s="2">
        <v>1384000</v>
      </c>
      <c r="P149" s="2">
        <v>1278000</v>
      </c>
      <c r="Q149" s="2">
        <v>850000</v>
      </c>
      <c r="R149" s="2">
        <v>556000</v>
      </c>
      <c r="S149" s="2">
        <v>324000</v>
      </c>
      <c r="T149" s="2">
        <v>387000</v>
      </c>
      <c r="U149" s="2">
        <v>302000</v>
      </c>
      <c r="V149" s="2">
        <v>828000</v>
      </c>
      <c r="W149" s="2">
        <v>3509000</v>
      </c>
      <c r="X149" s="2">
        <v>3130000</v>
      </c>
      <c r="Y149" s="2">
        <v>3217000</v>
      </c>
      <c r="Z149" s="2">
        <v>744000</v>
      </c>
      <c r="AA149" s="2">
        <v>274000</v>
      </c>
      <c r="AB149" s="2">
        <v>348000</v>
      </c>
      <c r="AC149" s="2">
        <v>339000</v>
      </c>
      <c r="AD149" s="2">
        <v>1337000</v>
      </c>
      <c r="AE149" s="2">
        <v>1362000</v>
      </c>
      <c r="AF149" s="2">
        <v>735000</v>
      </c>
      <c r="AG149" s="2">
        <v>5046000</v>
      </c>
      <c r="AH149" s="2">
        <v>8677000</v>
      </c>
      <c r="AI149" s="2">
        <v>44500000</v>
      </c>
    </row>
    <row r="150" spans="1:35" x14ac:dyDescent="0.2">
      <c r="A150" t="s">
        <v>75</v>
      </c>
      <c r="B150" t="s">
        <v>126</v>
      </c>
      <c r="D150" s="2">
        <v>3499000</v>
      </c>
      <c r="E150" s="2">
        <v>3052000</v>
      </c>
      <c r="F150" s="2">
        <v>3952000</v>
      </c>
      <c r="G150" s="2">
        <v>3499000</v>
      </c>
      <c r="H150" s="2">
        <v>4920000</v>
      </c>
      <c r="I150" s="2">
        <v>3902000</v>
      </c>
      <c r="J150" s="2">
        <v>5775000</v>
      </c>
      <c r="K150" s="2">
        <v>5105000</v>
      </c>
      <c r="L150" s="2">
        <v>4708000</v>
      </c>
      <c r="M150" s="2">
        <v>3749000</v>
      </c>
      <c r="N150" s="2">
        <v>4031000</v>
      </c>
      <c r="O150" s="2">
        <v>5186000</v>
      </c>
      <c r="P150" s="2">
        <v>4315000</v>
      </c>
      <c r="Q150" s="2">
        <v>4059000</v>
      </c>
      <c r="R150" s="2">
        <v>5086000</v>
      </c>
      <c r="S150" s="2">
        <v>5398000</v>
      </c>
      <c r="T150" s="2">
        <v>5990000</v>
      </c>
      <c r="U150" s="2">
        <v>5568000</v>
      </c>
      <c r="V150" s="2">
        <v>8946000</v>
      </c>
      <c r="W150" s="2">
        <v>9296000</v>
      </c>
      <c r="X150" s="2">
        <v>10513000</v>
      </c>
      <c r="Y150" s="2">
        <v>7731000</v>
      </c>
      <c r="Z150" s="2">
        <v>8754000</v>
      </c>
      <c r="AA150" s="2">
        <v>8039000</v>
      </c>
      <c r="AB150" s="2">
        <v>9923000</v>
      </c>
      <c r="AC150" s="2">
        <v>13756000</v>
      </c>
      <c r="AD150" s="2">
        <v>11191000</v>
      </c>
      <c r="AE150" s="2">
        <v>11611600</v>
      </c>
      <c r="AF150" s="2">
        <v>11516400</v>
      </c>
      <c r="AG150" s="2">
        <v>11614600</v>
      </c>
      <c r="AH150" s="2">
        <v>17510878</v>
      </c>
      <c r="AI150" s="2">
        <v>222196478</v>
      </c>
    </row>
    <row r="151" spans="1:35" x14ac:dyDescent="0.2">
      <c r="A151" t="s">
        <v>75</v>
      </c>
      <c r="B151" t="s">
        <v>52</v>
      </c>
      <c r="C151" t="s">
        <v>38</v>
      </c>
      <c r="D151" s="2">
        <v>7878000</v>
      </c>
      <c r="E151" s="2">
        <v>6616000</v>
      </c>
      <c r="F151" s="2">
        <v>5623000</v>
      </c>
      <c r="G151" s="2">
        <v>4714000</v>
      </c>
      <c r="H151" s="2">
        <v>4063000</v>
      </c>
      <c r="I151" s="2">
        <v>4800000</v>
      </c>
      <c r="J151" s="2">
        <v>6359000</v>
      </c>
      <c r="K151" s="2">
        <v>6570000</v>
      </c>
      <c r="L151" s="2">
        <v>7078000</v>
      </c>
      <c r="M151" s="2">
        <v>6778000</v>
      </c>
      <c r="N151" s="2">
        <v>7220000</v>
      </c>
      <c r="O151" s="2">
        <v>7972000</v>
      </c>
      <c r="P151" s="2">
        <v>8405000</v>
      </c>
      <c r="Q151" s="2">
        <v>9429000</v>
      </c>
      <c r="R151" s="2">
        <v>9071000</v>
      </c>
      <c r="S151" s="2">
        <v>11090000</v>
      </c>
      <c r="T151" s="2">
        <v>10086000</v>
      </c>
      <c r="U151" s="2">
        <v>9198000</v>
      </c>
      <c r="V151" s="2">
        <v>6841000</v>
      </c>
      <c r="W151" s="2">
        <v>7095000</v>
      </c>
      <c r="X151" s="2">
        <v>5354000</v>
      </c>
      <c r="Y151" s="2">
        <v>8197000</v>
      </c>
      <c r="Z151" s="2">
        <v>8760000</v>
      </c>
      <c r="AA151" s="2">
        <v>7649000</v>
      </c>
      <c r="AB151" s="2">
        <v>7688000</v>
      </c>
      <c r="AC151" s="2">
        <v>9765000</v>
      </c>
      <c r="AD151" s="2">
        <v>7200000</v>
      </c>
      <c r="AE151" s="2">
        <v>5945036</v>
      </c>
      <c r="AF151" s="2">
        <v>3771248</v>
      </c>
      <c r="AG151" s="2">
        <v>3407536</v>
      </c>
      <c r="AH151" s="2">
        <v>3649712</v>
      </c>
      <c r="AI151" s="2">
        <v>218272532</v>
      </c>
    </row>
    <row r="152" spans="1:35" x14ac:dyDescent="0.2">
      <c r="A152" t="s">
        <v>75</v>
      </c>
      <c r="B152" t="s">
        <v>52</v>
      </c>
      <c r="C152" t="s">
        <v>43</v>
      </c>
      <c r="D152" s="2">
        <v>0</v>
      </c>
      <c r="E152" s="2">
        <v>2707000</v>
      </c>
      <c r="F152" s="2">
        <v>3319000</v>
      </c>
      <c r="G152" s="2">
        <v>3293000</v>
      </c>
      <c r="H152" s="2">
        <v>3181000</v>
      </c>
      <c r="I152" s="2">
        <v>2350000</v>
      </c>
      <c r="J152" s="2">
        <v>1566000</v>
      </c>
      <c r="K152" s="2">
        <v>972000</v>
      </c>
      <c r="L152" s="2">
        <v>504000</v>
      </c>
      <c r="M152" s="2">
        <v>369000</v>
      </c>
      <c r="N152" s="2">
        <v>688000</v>
      </c>
      <c r="O152" s="2">
        <v>1193000</v>
      </c>
      <c r="P152" s="2">
        <v>605000</v>
      </c>
      <c r="Q152" s="2">
        <v>282000</v>
      </c>
      <c r="R152" s="2">
        <v>450000</v>
      </c>
      <c r="S152" s="2">
        <v>1046000</v>
      </c>
      <c r="T152" s="2">
        <v>720000</v>
      </c>
      <c r="U152" s="2">
        <v>48000</v>
      </c>
      <c r="V152" s="2">
        <v>95000</v>
      </c>
      <c r="W152" s="2">
        <v>134000</v>
      </c>
      <c r="X152" s="2">
        <v>167000</v>
      </c>
      <c r="Y152" s="2">
        <v>432000</v>
      </c>
      <c r="Z152" s="2">
        <v>172000</v>
      </c>
      <c r="AA152" s="2">
        <v>540000</v>
      </c>
      <c r="AB152" s="2">
        <v>51000</v>
      </c>
      <c r="AC152" s="2">
        <v>17000</v>
      </c>
      <c r="AD152" s="2">
        <v>15000</v>
      </c>
      <c r="AE152" s="2">
        <v>21000</v>
      </c>
      <c r="AF152" s="2">
        <v>21000</v>
      </c>
      <c r="AG152" s="2">
        <v>20000</v>
      </c>
      <c r="AH152" s="2">
        <v>12000</v>
      </c>
      <c r="AI152" s="2">
        <v>24990000</v>
      </c>
    </row>
    <row r="153" spans="1:35" x14ac:dyDescent="0.2">
      <c r="A153" t="s">
        <v>75</v>
      </c>
      <c r="B153" t="s">
        <v>52</v>
      </c>
      <c r="C153" t="s">
        <v>48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64000</v>
      </c>
      <c r="AD153" s="2">
        <v>440000</v>
      </c>
      <c r="AE153" s="2">
        <v>494600</v>
      </c>
      <c r="AF153" s="2">
        <v>717300</v>
      </c>
      <c r="AG153" s="2">
        <v>384700</v>
      </c>
      <c r="AH153" s="2">
        <v>380700</v>
      </c>
      <c r="AI153" s="2">
        <v>2481300</v>
      </c>
    </row>
    <row r="154" spans="1:35" x14ac:dyDescent="0.2">
      <c r="A154" t="s">
        <v>75</v>
      </c>
      <c r="B154" t="s">
        <v>52</v>
      </c>
      <c r="C154" t="s">
        <v>55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38000</v>
      </c>
      <c r="L154" s="2">
        <v>806000</v>
      </c>
      <c r="M154" s="2">
        <v>1122000</v>
      </c>
      <c r="N154" s="2">
        <v>1697000</v>
      </c>
      <c r="O154" s="2">
        <v>2024000</v>
      </c>
      <c r="P154" s="2">
        <v>2294000</v>
      </c>
      <c r="Q154" s="2">
        <v>2728000</v>
      </c>
      <c r="R154" s="2">
        <v>2623000</v>
      </c>
      <c r="S154" s="2">
        <v>2792000</v>
      </c>
      <c r="T154" s="2">
        <v>3373000</v>
      </c>
      <c r="U154" s="2">
        <v>3600000</v>
      </c>
      <c r="V154" s="2">
        <v>2551000</v>
      </c>
      <c r="W154" s="2">
        <v>2337000</v>
      </c>
      <c r="X154" s="2">
        <v>1499000</v>
      </c>
      <c r="Y154" s="2">
        <v>3052000</v>
      </c>
      <c r="Z154" s="2">
        <v>3499000</v>
      </c>
      <c r="AA154" s="2">
        <v>3173000</v>
      </c>
      <c r="AB154" s="2">
        <v>3501000</v>
      </c>
      <c r="AC154" s="2">
        <v>4926000</v>
      </c>
      <c r="AD154" s="2">
        <v>4187000</v>
      </c>
      <c r="AE154" s="2">
        <v>4372000</v>
      </c>
      <c r="AF154" s="2">
        <v>3236000</v>
      </c>
      <c r="AG154" s="2">
        <v>3245000</v>
      </c>
      <c r="AH154" s="2">
        <v>3155000</v>
      </c>
      <c r="AI154" s="2">
        <v>65830000</v>
      </c>
    </row>
    <row r="155" spans="1:35" x14ac:dyDescent="0.2">
      <c r="A155" t="s">
        <v>75</v>
      </c>
      <c r="B155" t="s">
        <v>52</v>
      </c>
      <c r="C155" t="s">
        <v>58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53000</v>
      </c>
      <c r="O155" s="2">
        <v>0</v>
      </c>
      <c r="P155" s="2">
        <v>196000</v>
      </c>
      <c r="Q155" s="2">
        <v>2646000</v>
      </c>
      <c r="R155" s="2">
        <v>2377000</v>
      </c>
      <c r="S155" s="2">
        <v>1182000</v>
      </c>
      <c r="T155" s="2">
        <v>1490000</v>
      </c>
      <c r="U155" s="2">
        <v>230000</v>
      </c>
      <c r="V155" s="2">
        <v>145000</v>
      </c>
      <c r="W155" s="2">
        <v>254000</v>
      </c>
      <c r="X155" s="2">
        <v>494000</v>
      </c>
      <c r="Y155" s="2">
        <v>277000</v>
      </c>
      <c r="Z155" s="2">
        <v>129000</v>
      </c>
      <c r="AA155" s="2">
        <v>762000</v>
      </c>
      <c r="AB155" s="2">
        <v>107000</v>
      </c>
      <c r="AC155" s="2">
        <v>20000</v>
      </c>
      <c r="AD155" s="2">
        <v>175000</v>
      </c>
      <c r="AE155" s="2">
        <v>150000</v>
      </c>
      <c r="AF155" s="2">
        <v>375000</v>
      </c>
      <c r="AG155" s="2">
        <v>188000</v>
      </c>
      <c r="AH155" s="2">
        <v>12000</v>
      </c>
      <c r="AI155" s="2">
        <v>11262000</v>
      </c>
    </row>
    <row r="156" spans="1:35" x14ac:dyDescent="0.2">
      <c r="A156" t="s">
        <v>75</v>
      </c>
      <c r="B156" t="s">
        <v>127</v>
      </c>
      <c r="D156" s="2">
        <v>7878000</v>
      </c>
      <c r="E156" s="2">
        <v>9323000</v>
      </c>
      <c r="F156" s="2">
        <v>8942000</v>
      </c>
      <c r="G156" s="2">
        <v>8007000</v>
      </c>
      <c r="H156" s="2">
        <v>7244000</v>
      </c>
      <c r="I156" s="2">
        <v>7150000</v>
      </c>
      <c r="J156" s="2">
        <v>7925000</v>
      </c>
      <c r="K156" s="2">
        <v>7580000</v>
      </c>
      <c r="L156" s="2">
        <v>8388000</v>
      </c>
      <c r="M156" s="2">
        <v>8269000</v>
      </c>
      <c r="N156" s="2">
        <v>9658000</v>
      </c>
      <c r="O156" s="2">
        <v>11189000</v>
      </c>
      <c r="P156" s="2">
        <v>11500000</v>
      </c>
      <c r="Q156" s="2">
        <v>15085000</v>
      </c>
      <c r="R156" s="2">
        <v>14521000</v>
      </c>
      <c r="S156" s="2">
        <v>16110000</v>
      </c>
      <c r="T156" s="2">
        <v>15669000</v>
      </c>
      <c r="U156" s="2">
        <v>13076000</v>
      </c>
      <c r="V156" s="2">
        <v>9632000</v>
      </c>
      <c r="W156" s="2">
        <v>9820000</v>
      </c>
      <c r="X156" s="2">
        <v>7514000</v>
      </c>
      <c r="Y156" s="2">
        <v>11958000</v>
      </c>
      <c r="Z156" s="2">
        <v>12560000</v>
      </c>
      <c r="AA156" s="2">
        <v>12124000</v>
      </c>
      <c r="AB156" s="2">
        <v>11347000</v>
      </c>
      <c r="AC156" s="2">
        <v>14792000</v>
      </c>
      <c r="AD156" s="2">
        <v>12017000</v>
      </c>
      <c r="AE156" s="2">
        <v>10982636</v>
      </c>
      <c r="AF156" s="2">
        <v>8120548</v>
      </c>
      <c r="AG156" s="2">
        <v>7245236</v>
      </c>
      <c r="AH156" s="2">
        <v>7209412</v>
      </c>
      <c r="AI156" s="2">
        <v>322835832</v>
      </c>
    </row>
    <row r="157" spans="1:35" x14ac:dyDescent="0.2">
      <c r="A157" t="s">
        <v>75</v>
      </c>
      <c r="B157" t="s">
        <v>53</v>
      </c>
      <c r="C157" t="s">
        <v>57</v>
      </c>
      <c r="D157" s="2">
        <v>1697000</v>
      </c>
      <c r="E157" s="2">
        <v>1617000</v>
      </c>
      <c r="F157" s="2">
        <v>1197000</v>
      </c>
      <c r="G157" s="2">
        <v>1903000</v>
      </c>
      <c r="H157" s="2">
        <v>1369000</v>
      </c>
      <c r="I157" s="2">
        <v>1742000</v>
      </c>
      <c r="J157" s="2">
        <v>3005000</v>
      </c>
      <c r="K157" s="2">
        <v>2481000</v>
      </c>
      <c r="L157" s="2">
        <v>3698000</v>
      </c>
      <c r="M157" s="2">
        <v>4485000</v>
      </c>
      <c r="N157" s="2">
        <v>3767000</v>
      </c>
      <c r="O157" s="2">
        <v>3466000</v>
      </c>
      <c r="P157" s="2">
        <v>3430000</v>
      </c>
      <c r="Q157" s="2">
        <v>3104000</v>
      </c>
      <c r="R157" s="2">
        <v>2112000</v>
      </c>
      <c r="S157" s="2">
        <v>2801000</v>
      </c>
      <c r="T157" s="2">
        <v>3175000</v>
      </c>
      <c r="U157" s="2">
        <v>2153000</v>
      </c>
      <c r="V157" s="2">
        <v>1314000</v>
      </c>
      <c r="W157" s="2">
        <v>2801000</v>
      </c>
      <c r="X157" s="2">
        <v>3189000</v>
      </c>
      <c r="Y157" s="2">
        <v>3930000</v>
      </c>
      <c r="Z157" s="2">
        <v>2871000</v>
      </c>
      <c r="AA157" s="2">
        <v>4949000</v>
      </c>
      <c r="AB157" s="2">
        <v>6345000</v>
      </c>
      <c r="AC157" s="2">
        <v>5811000</v>
      </c>
      <c r="AD157" s="2">
        <v>9702000</v>
      </c>
      <c r="AE157" s="2">
        <v>8190000</v>
      </c>
      <c r="AF157" s="2">
        <v>8324000</v>
      </c>
      <c r="AG157" s="2">
        <v>4699958</v>
      </c>
      <c r="AH157" s="2">
        <v>6096881</v>
      </c>
      <c r="AI157" s="2">
        <v>115424839</v>
      </c>
    </row>
    <row r="158" spans="1:35" x14ac:dyDescent="0.2">
      <c r="A158" t="s">
        <v>75</v>
      </c>
      <c r="B158" t="s">
        <v>128</v>
      </c>
      <c r="D158" s="2">
        <v>1697000</v>
      </c>
      <c r="E158" s="2">
        <v>1617000</v>
      </c>
      <c r="F158" s="2">
        <v>1197000</v>
      </c>
      <c r="G158" s="2">
        <v>1903000</v>
      </c>
      <c r="H158" s="2">
        <v>1369000</v>
      </c>
      <c r="I158" s="2">
        <v>1742000</v>
      </c>
      <c r="J158" s="2">
        <v>3005000</v>
      </c>
      <c r="K158" s="2">
        <v>2481000</v>
      </c>
      <c r="L158" s="2">
        <v>3698000</v>
      </c>
      <c r="M158" s="2">
        <v>4485000</v>
      </c>
      <c r="N158" s="2">
        <v>3767000</v>
      </c>
      <c r="O158" s="2">
        <v>3466000</v>
      </c>
      <c r="P158" s="2">
        <v>3430000</v>
      </c>
      <c r="Q158" s="2">
        <v>3104000</v>
      </c>
      <c r="R158" s="2">
        <v>2112000</v>
      </c>
      <c r="S158" s="2">
        <v>2801000</v>
      </c>
      <c r="T158" s="2">
        <v>3175000</v>
      </c>
      <c r="U158" s="2">
        <v>2153000</v>
      </c>
      <c r="V158" s="2">
        <v>1314000</v>
      </c>
      <c r="W158" s="2">
        <v>2801000</v>
      </c>
      <c r="X158" s="2">
        <v>3189000</v>
      </c>
      <c r="Y158" s="2">
        <v>3930000</v>
      </c>
      <c r="Z158" s="2">
        <v>2871000</v>
      </c>
      <c r="AA158" s="2">
        <v>4949000</v>
      </c>
      <c r="AB158" s="2">
        <v>6345000</v>
      </c>
      <c r="AC158" s="2">
        <v>5811000</v>
      </c>
      <c r="AD158" s="2">
        <v>9702000</v>
      </c>
      <c r="AE158" s="2">
        <v>8190000</v>
      </c>
      <c r="AF158" s="2">
        <v>8324000</v>
      </c>
      <c r="AG158" s="2">
        <v>4699958</v>
      </c>
      <c r="AH158" s="2">
        <v>6096881</v>
      </c>
      <c r="AI158" s="2">
        <v>115424839</v>
      </c>
    </row>
    <row r="159" spans="1:35" x14ac:dyDescent="0.2">
      <c r="A159" t="s">
        <v>75</v>
      </c>
      <c r="B159" t="s">
        <v>54</v>
      </c>
      <c r="C159" t="s">
        <v>36</v>
      </c>
      <c r="D159" s="2">
        <v>0</v>
      </c>
      <c r="E159" s="2">
        <v>0</v>
      </c>
      <c r="F159" s="2">
        <v>109000</v>
      </c>
      <c r="G159" s="2">
        <v>0</v>
      </c>
      <c r="H159" s="2">
        <v>0</v>
      </c>
      <c r="I159" s="2">
        <v>0</v>
      </c>
      <c r="J159" s="2">
        <v>0</v>
      </c>
      <c r="K159" s="2">
        <v>411000</v>
      </c>
      <c r="L159" s="2">
        <v>324000</v>
      </c>
      <c r="M159" s="2">
        <v>759000</v>
      </c>
      <c r="N159" s="2">
        <v>451000</v>
      </c>
      <c r="O159" s="2">
        <v>866000</v>
      </c>
      <c r="P159" s="2">
        <v>1975000</v>
      </c>
      <c r="Q159" s="2">
        <v>1194000</v>
      </c>
      <c r="R159" s="2">
        <v>730000</v>
      </c>
      <c r="S159" s="2">
        <v>795000</v>
      </c>
      <c r="T159" s="2">
        <v>1139000</v>
      </c>
      <c r="U159" s="2">
        <v>3057000</v>
      </c>
      <c r="V159" s="2">
        <v>3096000</v>
      </c>
      <c r="W159" s="2">
        <v>2616000</v>
      </c>
      <c r="X159" s="2">
        <v>1105000</v>
      </c>
      <c r="Y159" s="2">
        <v>1444000</v>
      </c>
      <c r="Z159" s="2">
        <v>2335000</v>
      </c>
      <c r="AA159" s="2">
        <v>2911000</v>
      </c>
      <c r="AB159" s="2">
        <v>4233000</v>
      </c>
      <c r="AC159" s="2">
        <v>4134000</v>
      </c>
      <c r="AD159" s="2">
        <v>4323000</v>
      </c>
      <c r="AE159" s="2">
        <v>3571433</v>
      </c>
      <c r="AF159" s="2">
        <v>2083110</v>
      </c>
      <c r="AG159" s="2">
        <v>2733203</v>
      </c>
      <c r="AH159" s="2">
        <v>3117376</v>
      </c>
      <c r="AI159" s="2">
        <v>49512122</v>
      </c>
    </row>
    <row r="160" spans="1:35" x14ac:dyDescent="0.2">
      <c r="A160" t="s">
        <v>75</v>
      </c>
      <c r="B160" t="s">
        <v>54</v>
      </c>
      <c r="C160" t="s">
        <v>45</v>
      </c>
      <c r="D160" s="2">
        <v>0</v>
      </c>
      <c r="E160" s="2">
        <v>0</v>
      </c>
      <c r="F160" s="2">
        <v>0</v>
      </c>
      <c r="G160" s="2">
        <v>34000</v>
      </c>
      <c r="H160" s="2">
        <v>218000</v>
      </c>
      <c r="I160" s="2">
        <v>283000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99000</v>
      </c>
      <c r="S160" s="2">
        <v>1187000</v>
      </c>
      <c r="T160" s="2">
        <v>1432000</v>
      </c>
      <c r="U160" s="2">
        <v>252000</v>
      </c>
      <c r="V160" s="2">
        <v>720000</v>
      </c>
      <c r="W160" s="2">
        <v>586000</v>
      </c>
      <c r="X160" s="2">
        <v>1252000</v>
      </c>
      <c r="Y160" s="2">
        <v>866000</v>
      </c>
      <c r="Z160" s="2">
        <v>215000</v>
      </c>
      <c r="AA160" s="2">
        <v>758000</v>
      </c>
      <c r="AB160" s="2">
        <v>1269000</v>
      </c>
      <c r="AC160" s="2">
        <v>1359000</v>
      </c>
      <c r="AD160" s="2">
        <v>929000</v>
      </c>
      <c r="AE160" s="2">
        <v>359000</v>
      </c>
      <c r="AF160" s="2">
        <v>1042000</v>
      </c>
      <c r="AG160" s="2">
        <v>227000</v>
      </c>
      <c r="AH160" s="2">
        <v>171000</v>
      </c>
      <c r="AI160" s="2">
        <v>13258000</v>
      </c>
    </row>
    <row r="161" spans="1:35" x14ac:dyDescent="0.2">
      <c r="A161" t="s">
        <v>75</v>
      </c>
      <c r="B161" t="s">
        <v>129</v>
      </c>
      <c r="D161" s="2">
        <v>0</v>
      </c>
      <c r="E161" s="2">
        <v>0</v>
      </c>
      <c r="F161" s="2">
        <v>109000</v>
      </c>
      <c r="G161" s="2">
        <v>34000</v>
      </c>
      <c r="H161" s="2">
        <v>218000</v>
      </c>
      <c r="I161" s="2">
        <v>283000</v>
      </c>
      <c r="J161" s="2">
        <v>0</v>
      </c>
      <c r="K161" s="2">
        <v>411000</v>
      </c>
      <c r="L161" s="2">
        <v>324000</v>
      </c>
      <c r="M161" s="2">
        <v>759000</v>
      </c>
      <c r="N161" s="2">
        <v>451000</v>
      </c>
      <c r="O161" s="2">
        <v>866000</v>
      </c>
      <c r="P161" s="2">
        <v>1975000</v>
      </c>
      <c r="Q161" s="2">
        <v>1194000</v>
      </c>
      <c r="R161" s="2">
        <v>829000</v>
      </c>
      <c r="S161" s="2">
        <v>1982000</v>
      </c>
      <c r="T161" s="2">
        <v>2571000</v>
      </c>
      <c r="U161" s="2">
        <v>3309000</v>
      </c>
      <c r="V161" s="2">
        <v>3816000</v>
      </c>
      <c r="W161" s="2">
        <v>3202000</v>
      </c>
      <c r="X161" s="2">
        <v>2357000</v>
      </c>
      <c r="Y161" s="2">
        <v>2310000</v>
      </c>
      <c r="Z161" s="2">
        <v>2550000</v>
      </c>
      <c r="AA161" s="2">
        <v>3669000</v>
      </c>
      <c r="AB161" s="2">
        <v>5502000</v>
      </c>
      <c r="AC161" s="2">
        <v>5493000</v>
      </c>
      <c r="AD161" s="2">
        <v>5252000</v>
      </c>
      <c r="AE161" s="2">
        <v>3930433</v>
      </c>
      <c r="AF161" s="2">
        <v>3125110</v>
      </c>
      <c r="AG161" s="2">
        <v>2960203</v>
      </c>
      <c r="AH161" s="2">
        <v>3288376</v>
      </c>
      <c r="AI161" s="2">
        <v>62770122</v>
      </c>
    </row>
    <row r="162" spans="1:35" x14ac:dyDescent="0.2">
      <c r="A162" t="s">
        <v>75</v>
      </c>
      <c r="B162" t="s">
        <v>55</v>
      </c>
      <c r="C162" t="s">
        <v>38</v>
      </c>
      <c r="D162" s="2">
        <v>0</v>
      </c>
      <c r="E162" s="2">
        <v>0</v>
      </c>
      <c r="F162" s="2">
        <v>0</v>
      </c>
      <c r="G162" s="2">
        <v>632000</v>
      </c>
      <c r="H162" s="2">
        <v>1160000</v>
      </c>
      <c r="I162" s="2">
        <v>1632000</v>
      </c>
      <c r="J162" s="2">
        <v>844000</v>
      </c>
      <c r="K162" s="2">
        <v>820000</v>
      </c>
      <c r="L162" s="2">
        <v>936000</v>
      </c>
      <c r="M162" s="2">
        <v>1525000</v>
      </c>
      <c r="N162" s="2">
        <v>1272000</v>
      </c>
      <c r="O162" s="2">
        <v>1208000</v>
      </c>
      <c r="P162" s="2">
        <v>1097000</v>
      </c>
      <c r="Q162" s="2">
        <v>0</v>
      </c>
      <c r="R162" s="2">
        <v>1000</v>
      </c>
      <c r="S162" s="2">
        <v>25000</v>
      </c>
      <c r="T162" s="2">
        <v>40000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59000</v>
      </c>
      <c r="AC162" s="2">
        <v>73000</v>
      </c>
      <c r="AD162" s="2">
        <v>89000</v>
      </c>
      <c r="AE162" s="2">
        <v>21052</v>
      </c>
      <c r="AF162" s="2">
        <v>108851</v>
      </c>
      <c r="AG162" s="2">
        <v>121700</v>
      </c>
      <c r="AH162" s="2">
        <v>262006</v>
      </c>
      <c r="AI162" s="2">
        <v>11926609</v>
      </c>
    </row>
    <row r="163" spans="1:35" x14ac:dyDescent="0.2">
      <c r="A163" t="s">
        <v>75</v>
      </c>
      <c r="B163" t="s">
        <v>55</v>
      </c>
      <c r="C163" t="s">
        <v>45</v>
      </c>
      <c r="D163" s="2">
        <v>778000</v>
      </c>
      <c r="E163" s="2">
        <v>1393000</v>
      </c>
      <c r="F163" s="2">
        <v>1497000</v>
      </c>
      <c r="G163" s="2">
        <v>1846000</v>
      </c>
      <c r="H163" s="2">
        <v>1195000</v>
      </c>
      <c r="I163" s="2">
        <v>852000</v>
      </c>
      <c r="J163" s="2">
        <v>1407000</v>
      </c>
      <c r="K163" s="2">
        <v>1919000</v>
      </c>
      <c r="L163" s="2">
        <v>2145000</v>
      </c>
      <c r="M163" s="2">
        <v>3518000</v>
      </c>
      <c r="N163" s="2">
        <v>7550000</v>
      </c>
      <c r="O163" s="2">
        <v>8314000</v>
      </c>
      <c r="P163" s="2">
        <v>9164000</v>
      </c>
      <c r="Q163" s="2">
        <v>9048000</v>
      </c>
      <c r="R163" s="2">
        <v>6991000</v>
      </c>
      <c r="S163" s="2">
        <v>8807000</v>
      </c>
      <c r="T163" s="2">
        <v>8591000</v>
      </c>
      <c r="U163" s="2">
        <v>9058000</v>
      </c>
      <c r="V163" s="2">
        <v>7456000</v>
      </c>
      <c r="W163" s="2">
        <v>6001000</v>
      </c>
      <c r="X163" s="2">
        <v>4935000</v>
      </c>
      <c r="Y163" s="2">
        <v>8118000</v>
      </c>
      <c r="Z163" s="2">
        <v>10231000</v>
      </c>
      <c r="AA163" s="2">
        <v>8298000</v>
      </c>
      <c r="AB163" s="2">
        <v>9357000</v>
      </c>
      <c r="AC163" s="2">
        <v>9817000</v>
      </c>
      <c r="AD163" s="2">
        <v>8330000</v>
      </c>
      <c r="AE163" s="2">
        <v>9459000</v>
      </c>
      <c r="AF163" s="2">
        <v>6813000</v>
      </c>
      <c r="AG163" s="2">
        <v>8738000</v>
      </c>
      <c r="AH163" s="2">
        <v>9251000</v>
      </c>
      <c r="AI163" s="2">
        <v>190877000</v>
      </c>
    </row>
    <row r="164" spans="1:35" x14ac:dyDescent="0.2">
      <c r="A164" t="s">
        <v>75</v>
      </c>
      <c r="B164" t="s">
        <v>55</v>
      </c>
      <c r="C164" t="s">
        <v>52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7000</v>
      </c>
      <c r="N164" s="2">
        <v>3000</v>
      </c>
      <c r="O164" s="2">
        <v>2000</v>
      </c>
      <c r="P164" s="2">
        <v>1000</v>
      </c>
      <c r="Q164" s="2">
        <v>0</v>
      </c>
      <c r="R164" s="2">
        <v>8000</v>
      </c>
      <c r="S164" s="2">
        <v>0</v>
      </c>
      <c r="T164" s="2">
        <v>4000</v>
      </c>
      <c r="U164" s="2">
        <v>0</v>
      </c>
      <c r="V164" s="2">
        <v>31000</v>
      </c>
      <c r="W164" s="2">
        <v>62000</v>
      </c>
      <c r="X164" s="2">
        <v>82000</v>
      </c>
      <c r="Y164" s="2">
        <v>26000</v>
      </c>
      <c r="Z164" s="2">
        <v>2000</v>
      </c>
      <c r="AA164" s="2">
        <v>122000</v>
      </c>
      <c r="AB164" s="2">
        <v>6000</v>
      </c>
      <c r="AC164" s="2">
        <v>0</v>
      </c>
      <c r="AD164" s="2">
        <v>3000</v>
      </c>
      <c r="AE164" s="2">
        <v>0</v>
      </c>
      <c r="AF164" s="2">
        <v>27992</v>
      </c>
      <c r="AG164" s="2">
        <v>26798</v>
      </c>
      <c r="AH164" s="2">
        <v>92552</v>
      </c>
      <c r="AI164" s="2">
        <v>506342</v>
      </c>
    </row>
    <row r="165" spans="1:35" x14ac:dyDescent="0.2">
      <c r="A165" t="s">
        <v>75</v>
      </c>
      <c r="B165" t="s">
        <v>55</v>
      </c>
      <c r="C165" t="s">
        <v>54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93000</v>
      </c>
      <c r="P165" s="2">
        <v>188000</v>
      </c>
      <c r="Q165" s="2">
        <v>114000</v>
      </c>
      <c r="R165" s="2">
        <v>0</v>
      </c>
      <c r="S165" s="2">
        <v>0</v>
      </c>
      <c r="T165" s="2">
        <v>0</v>
      </c>
      <c r="U165" s="2">
        <v>64000</v>
      </c>
      <c r="V165" s="2">
        <v>7000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466000</v>
      </c>
    </row>
    <row r="166" spans="1:35" x14ac:dyDescent="0.2">
      <c r="A166" t="s">
        <v>75</v>
      </c>
      <c r="B166" t="s">
        <v>130</v>
      </c>
      <c r="D166" s="2">
        <v>778000</v>
      </c>
      <c r="E166" s="2">
        <v>1393000</v>
      </c>
      <c r="F166" s="2">
        <v>1497000</v>
      </c>
      <c r="G166" s="2">
        <v>2478000</v>
      </c>
      <c r="H166" s="2">
        <v>2355000</v>
      </c>
      <c r="I166" s="2">
        <v>2484000</v>
      </c>
      <c r="J166" s="2">
        <v>2251000</v>
      </c>
      <c r="K166" s="2">
        <v>2739000</v>
      </c>
      <c r="L166" s="2">
        <v>3081000</v>
      </c>
      <c r="M166" s="2">
        <v>5050000</v>
      </c>
      <c r="N166" s="2">
        <v>8825000</v>
      </c>
      <c r="O166" s="2">
        <v>9617000</v>
      </c>
      <c r="P166" s="2">
        <v>10450000</v>
      </c>
      <c r="Q166" s="2">
        <v>9162000</v>
      </c>
      <c r="R166" s="2">
        <v>7000000</v>
      </c>
      <c r="S166" s="2">
        <v>8832000</v>
      </c>
      <c r="T166" s="2">
        <v>8635000</v>
      </c>
      <c r="U166" s="2">
        <v>9122000</v>
      </c>
      <c r="V166" s="2">
        <v>7494000</v>
      </c>
      <c r="W166" s="2">
        <v>6063000</v>
      </c>
      <c r="X166" s="2">
        <v>5017000</v>
      </c>
      <c r="Y166" s="2">
        <v>8144000</v>
      </c>
      <c r="Z166" s="2">
        <v>10233000</v>
      </c>
      <c r="AA166" s="2">
        <v>8420000</v>
      </c>
      <c r="AB166" s="2">
        <v>9422000</v>
      </c>
      <c r="AC166" s="2">
        <v>9890000</v>
      </c>
      <c r="AD166" s="2">
        <v>8422000</v>
      </c>
      <c r="AE166" s="2">
        <v>9480052</v>
      </c>
      <c r="AF166" s="2">
        <v>6949843</v>
      </c>
      <c r="AG166" s="2">
        <v>8886498</v>
      </c>
      <c r="AH166" s="2">
        <v>9605558</v>
      </c>
      <c r="AI166" s="2">
        <v>203775951</v>
      </c>
    </row>
    <row r="167" spans="1:35" x14ac:dyDescent="0.2">
      <c r="A167" t="s">
        <v>75</v>
      </c>
      <c r="B167" t="s">
        <v>56</v>
      </c>
      <c r="C167" t="s">
        <v>34</v>
      </c>
      <c r="D167" s="2">
        <v>17000</v>
      </c>
      <c r="E167" s="2">
        <v>203000</v>
      </c>
      <c r="F167" s="2">
        <v>33000</v>
      </c>
      <c r="G167" s="2">
        <v>40000</v>
      </c>
      <c r="H167" s="2">
        <v>83000</v>
      </c>
      <c r="I167" s="2">
        <v>65000</v>
      </c>
      <c r="J167" s="2">
        <v>151000</v>
      </c>
      <c r="K167" s="2">
        <v>47000</v>
      </c>
      <c r="L167" s="2">
        <v>47000</v>
      </c>
      <c r="M167" s="2">
        <v>6000</v>
      </c>
      <c r="N167" s="2">
        <v>21000</v>
      </c>
      <c r="O167" s="2">
        <v>63000</v>
      </c>
      <c r="P167" s="2">
        <v>86000</v>
      </c>
      <c r="Q167" s="2">
        <v>198000</v>
      </c>
      <c r="R167" s="2">
        <v>235000</v>
      </c>
      <c r="S167" s="2">
        <v>531857</v>
      </c>
      <c r="T167" s="2">
        <v>1059758</v>
      </c>
      <c r="U167" s="2">
        <v>579901</v>
      </c>
      <c r="V167" s="2">
        <v>873373</v>
      </c>
      <c r="W167" s="2">
        <v>467829</v>
      </c>
      <c r="X167" s="2">
        <v>581633</v>
      </c>
      <c r="Y167" s="2">
        <v>400469</v>
      </c>
      <c r="Z167" s="2">
        <v>110554</v>
      </c>
      <c r="AA167" s="2">
        <v>781224</v>
      </c>
      <c r="AB167" s="2">
        <v>494208</v>
      </c>
      <c r="AC167" s="2">
        <v>57553</v>
      </c>
      <c r="AD167" s="2">
        <v>365855</v>
      </c>
      <c r="AE167" s="2">
        <v>129632</v>
      </c>
      <c r="AF167" s="2">
        <v>398032</v>
      </c>
      <c r="AG167" s="2">
        <v>167332</v>
      </c>
      <c r="AH167" s="2">
        <v>211406</v>
      </c>
      <c r="AI167" s="2">
        <v>8505616</v>
      </c>
    </row>
    <row r="168" spans="1:35" x14ac:dyDescent="0.2">
      <c r="A168" t="s">
        <v>75</v>
      </c>
      <c r="B168" t="s">
        <v>56</v>
      </c>
      <c r="C168" t="s">
        <v>37</v>
      </c>
      <c r="D168" s="2">
        <v>0</v>
      </c>
      <c r="E168" s="2">
        <v>0</v>
      </c>
      <c r="F168" s="2">
        <v>0</v>
      </c>
      <c r="G168" s="2">
        <v>1889000</v>
      </c>
      <c r="H168" s="2">
        <v>2202000</v>
      </c>
      <c r="I168" s="2">
        <v>2284000</v>
      </c>
      <c r="J168" s="2">
        <v>2188000</v>
      </c>
      <c r="K168" s="2">
        <v>2429000</v>
      </c>
      <c r="L168" s="2">
        <v>0</v>
      </c>
      <c r="M168" s="2">
        <v>858000</v>
      </c>
      <c r="N168" s="2">
        <v>48000</v>
      </c>
      <c r="O168" s="2">
        <v>44000</v>
      </c>
      <c r="P168" s="2">
        <v>80000</v>
      </c>
      <c r="Q168" s="2">
        <v>1653000</v>
      </c>
      <c r="R168" s="2">
        <v>2611000</v>
      </c>
      <c r="S168" s="2">
        <v>2885000</v>
      </c>
      <c r="T168" s="2">
        <v>2689000</v>
      </c>
      <c r="U168" s="2">
        <v>2951000</v>
      </c>
      <c r="V168" s="2">
        <v>2218000</v>
      </c>
      <c r="W168" s="2">
        <v>3572000</v>
      </c>
      <c r="X168" s="2">
        <v>2660000</v>
      </c>
      <c r="Y168" s="2">
        <v>3121000</v>
      </c>
      <c r="Z168" s="2">
        <v>4409000</v>
      </c>
      <c r="AA168" s="2">
        <v>2587000</v>
      </c>
      <c r="AB168" s="2">
        <v>4282000</v>
      </c>
      <c r="AC168" s="2">
        <v>2695000</v>
      </c>
      <c r="AD168" s="2">
        <v>2585000</v>
      </c>
      <c r="AE168" s="2">
        <v>3534500</v>
      </c>
      <c r="AF168" s="2">
        <v>2180500</v>
      </c>
      <c r="AG168" s="2">
        <v>3979200</v>
      </c>
      <c r="AH168" s="2">
        <v>5002800</v>
      </c>
      <c r="AI168" s="2">
        <v>67637000</v>
      </c>
    </row>
    <row r="169" spans="1:35" x14ac:dyDescent="0.2">
      <c r="A169" t="s">
        <v>75</v>
      </c>
      <c r="B169" t="s">
        <v>56</v>
      </c>
      <c r="C169" t="s">
        <v>46</v>
      </c>
      <c r="D169" s="2">
        <v>1346000</v>
      </c>
      <c r="E169" s="2">
        <v>3039000</v>
      </c>
      <c r="F169" s="2">
        <v>1396000</v>
      </c>
      <c r="G169" s="2">
        <v>1351000</v>
      </c>
      <c r="H169" s="2">
        <v>702000</v>
      </c>
      <c r="I169" s="2">
        <v>751000</v>
      </c>
      <c r="J169" s="2">
        <v>1447000</v>
      </c>
      <c r="K169" s="2">
        <v>985000</v>
      </c>
      <c r="L169" s="2">
        <v>1938000</v>
      </c>
      <c r="M169" s="2">
        <v>3400000</v>
      </c>
      <c r="N169" s="2">
        <v>4533000</v>
      </c>
      <c r="O169" s="2">
        <v>5164000</v>
      </c>
      <c r="P169" s="2">
        <v>5237000</v>
      </c>
      <c r="Q169" s="2">
        <v>4540000</v>
      </c>
      <c r="R169" s="2">
        <v>6164000</v>
      </c>
      <c r="S169" s="2">
        <v>7990000</v>
      </c>
      <c r="T169" s="2">
        <v>5383000</v>
      </c>
      <c r="U169" s="2">
        <v>3237000</v>
      </c>
      <c r="V169" s="2">
        <v>4726000</v>
      </c>
      <c r="W169" s="2">
        <v>6772000</v>
      </c>
      <c r="X169" s="2">
        <v>7484000</v>
      </c>
      <c r="Y169" s="2">
        <v>4778000</v>
      </c>
      <c r="Z169" s="2">
        <v>3849000</v>
      </c>
      <c r="AA169" s="2">
        <v>5317000</v>
      </c>
      <c r="AB169" s="2">
        <v>5170000</v>
      </c>
      <c r="AC169" s="2">
        <v>6223000</v>
      </c>
      <c r="AD169" s="2">
        <v>6468000</v>
      </c>
      <c r="AE169" s="2">
        <v>5894338</v>
      </c>
      <c r="AF169" s="2">
        <v>6738695</v>
      </c>
      <c r="AG169" s="2">
        <v>5193618</v>
      </c>
      <c r="AH169" s="2">
        <v>3909180</v>
      </c>
      <c r="AI169" s="2">
        <v>131125831</v>
      </c>
    </row>
    <row r="170" spans="1:35" x14ac:dyDescent="0.2">
      <c r="A170" t="s">
        <v>75</v>
      </c>
      <c r="B170" t="s">
        <v>131</v>
      </c>
      <c r="D170" s="2">
        <v>1363000</v>
      </c>
      <c r="E170" s="2">
        <v>3242000</v>
      </c>
      <c r="F170" s="2">
        <v>1429000</v>
      </c>
      <c r="G170" s="2">
        <v>3280000</v>
      </c>
      <c r="H170" s="2">
        <v>2987000</v>
      </c>
      <c r="I170" s="2">
        <v>3100000</v>
      </c>
      <c r="J170" s="2">
        <v>3786000</v>
      </c>
      <c r="K170" s="2">
        <v>3461000</v>
      </c>
      <c r="L170" s="2">
        <v>1985000</v>
      </c>
      <c r="M170" s="2">
        <v>4264000</v>
      </c>
      <c r="N170" s="2">
        <v>4602000</v>
      </c>
      <c r="O170" s="2">
        <v>5271000</v>
      </c>
      <c r="P170" s="2">
        <v>5403000</v>
      </c>
      <c r="Q170" s="2">
        <v>6391000</v>
      </c>
      <c r="R170" s="2">
        <v>9010000</v>
      </c>
      <c r="S170" s="2">
        <v>11406857</v>
      </c>
      <c r="T170" s="2">
        <v>9131758</v>
      </c>
      <c r="U170" s="2">
        <v>6767901</v>
      </c>
      <c r="V170" s="2">
        <v>7817373</v>
      </c>
      <c r="W170" s="2">
        <v>10811829</v>
      </c>
      <c r="X170" s="2">
        <v>10725633</v>
      </c>
      <c r="Y170" s="2">
        <v>8299469</v>
      </c>
      <c r="Z170" s="2">
        <v>8368554</v>
      </c>
      <c r="AA170" s="2">
        <v>8685224</v>
      </c>
      <c r="AB170" s="2">
        <v>9946208</v>
      </c>
      <c r="AC170" s="2">
        <v>8975553</v>
      </c>
      <c r="AD170" s="2">
        <v>9418855</v>
      </c>
      <c r="AE170" s="2">
        <v>9558470</v>
      </c>
      <c r="AF170" s="2">
        <v>9317227</v>
      </c>
      <c r="AG170" s="2">
        <v>9340150</v>
      </c>
      <c r="AH170" s="2">
        <v>9123386</v>
      </c>
      <c r="AI170" s="2">
        <v>207268447</v>
      </c>
    </row>
    <row r="171" spans="1:35" x14ac:dyDescent="0.2">
      <c r="A171" t="s">
        <v>75</v>
      </c>
      <c r="B171" t="s">
        <v>57</v>
      </c>
      <c r="C171" t="s">
        <v>42</v>
      </c>
      <c r="D171" s="2">
        <v>1873000</v>
      </c>
      <c r="E171" s="2">
        <v>2002000</v>
      </c>
      <c r="F171" s="2">
        <v>1143000</v>
      </c>
      <c r="G171" s="2">
        <v>1119000</v>
      </c>
      <c r="H171" s="2">
        <v>886000</v>
      </c>
      <c r="I171" s="2">
        <v>376000</v>
      </c>
      <c r="J171" s="2">
        <v>1448000</v>
      </c>
      <c r="K171" s="2">
        <v>2055000</v>
      </c>
      <c r="L171" s="2">
        <v>746000</v>
      </c>
      <c r="M171" s="2">
        <v>581000</v>
      </c>
      <c r="N171" s="2">
        <v>595000</v>
      </c>
      <c r="O171" s="2">
        <v>1242000</v>
      </c>
      <c r="P171" s="2">
        <v>228000</v>
      </c>
      <c r="Q171" s="2">
        <v>602000</v>
      </c>
      <c r="R171" s="2">
        <v>759000</v>
      </c>
      <c r="S171" s="2">
        <v>752000</v>
      </c>
      <c r="T171" s="2">
        <v>1474000</v>
      </c>
      <c r="U171" s="2">
        <v>1107000</v>
      </c>
      <c r="V171" s="2">
        <v>1661000</v>
      </c>
      <c r="W171" s="2">
        <v>2343000</v>
      </c>
      <c r="X171" s="2">
        <v>3501000</v>
      </c>
      <c r="Y171" s="2">
        <v>2458000</v>
      </c>
      <c r="Z171" s="2">
        <v>3027000</v>
      </c>
      <c r="AA171" s="2">
        <v>3171000</v>
      </c>
      <c r="AB171" s="2">
        <v>2382000</v>
      </c>
      <c r="AC171" s="2">
        <v>1793000</v>
      </c>
      <c r="AD171" s="2">
        <v>4325000</v>
      </c>
      <c r="AE171" s="2">
        <v>3091000</v>
      </c>
      <c r="AF171" s="2">
        <v>3454502</v>
      </c>
      <c r="AG171" s="2">
        <v>3105286</v>
      </c>
      <c r="AH171" s="2">
        <v>6180868</v>
      </c>
      <c r="AI171" s="2">
        <v>59480656</v>
      </c>
    </row>
    <row r="172" spans="1:35" x14ac:dyDescent="0.2">
      <c r="A172" t="s">
        <v>75</v>
      </c>
      <c r="B172" t="s">
        <v>57</v>
      </c>
      <c r="C172" t="s">
        <v>51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87000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87000</v>
      </c>
    </row>
    <row r="173" spans="1:35" x14ac:dyDescent="0.2">
      <c r="A173" t="s">
        <v>75</v>
      </c>
      <c r="B173" t="s">
        <v>57</v>
      </c>
      <c r="C173" t="s">
        <v>53</v>
      </c>
      <c r="D173" s="2">
        <v>1733000</v>
      </c>
      <c r="E173" s="2">
        <v>1712000</v>
      </c>
      <c r="F173" s="2">
        <v>2538000</v>
      </c>
      <c r="G173" s="2">
        <v>2077000</v>
      </c>
      <c r="H173" s="2">
        <v>2257000</v>
      </c>
      <c r="I173" s="2">
        <v>2655000</v>
      </c>
      <c r="J173" s="2">
        <v>4116000</v>
      </c>
      <c r="K173" s="2">
        <v>5376000</v>
      </c>
      <c r="L173" s="2">
        <v>3974000</v>
      </c>
      <c r="M173" s="2">
        <v>3628000</v>
      </c>
      <c r="N173" s="2">
        <v>4698000</v>
      </c>
      <c r="O173" s="2">
        <v>3741000</v>
      </c>
      <c r="P173" s="2">
        <v>5329000</v>
      </c>
      <c r="Q173" s="2">
        <v>5898000</v>
      </c>
      <c r="R173" s="2">
        <v>8612000</v>
      </c>
      <c r="S173" s="2">
        <v>9626000</v>
      </c>
      <c r="T173" s="2">
        <v>8624000</v>
      </c>
      <c r="U173" s="2">
        <v>9641000</v>
      </c>
      <c r="V173" s="2">
        <v>10744000</v>
      </c>
      <c r="W173" s="2">
        <v>7598000</v>
      </c>
      <c r="X173" s="2">
        <v>5814000</v>
      </c>
      <c r="Y173" s="2">
        <v>6742000</v>
      </c>
      <c r="Z173" s="2">
        <v>10766000</v>
      </c>
      <c r="AA173" s="2">
        <v>8100000</v>
      </c>
      <c r="AB173" s="2">
        <v>7247000</v>
      </c>
      <c r="AC173" s="2">
        <v>8077000</v>
      </c>
      <c r="AD173" s="2">
        <v>4616000</v>
      </c>
      <c r="AE173" s="2">
        <v>5505732</v>
      </c>
      <c r="AF173" s="2">
        <v>5667568</v>
      </c>
      <c r="AG173" s="2">
        <v>8099208</v>
      </c>
      <c r="AH173" s="2">
        <v>7553113</v>
      </c>
      <c r="AI173" s="2">
        <v>182764621</v>
      </c>
    </row>
    <row r="174" spans="1:35" x14ac:dyDescent="0.2">
      <c r="A174" t="s">
        <v>75</v>
      </c>
      <c r="B174" t="s">
        <v>132</v>
      </c>
      <c r="D174" s="2">
        <v>3606000</v>
      </c>
      <c r="E174" s="2">
        <v>3714000</v>
      </c>
      <c r="F174" s="2">
        <v>3681000</v>
      </c>
      <c r="G174" s="2">
        <v>3196000</v>
      </c>
      <c r="H174" s="2">
        <v>3143000</v>
      </c>
      <c r="I174" s="2">
        <v>3031000</v>
      </c>
      <c r="J174" s="2">
        <v>5564000</v>
      </c>
      <c r="K174" s="2">
        <v>7431000</v>
      </c>
      <c r="L174" s="2">
        <v>4720000</v>
      </c>
      <c r="M174" s="2">
        <v>4209000</v>
      </c>
      <c r="N174" s="2">
        <v>5293000</v>
      </c>
      <c r="O174" s="2">
        <v>4983000</v>
      </c>
      <c r="P174" s="2">
        <v>5557000</v>
      </c>
      <c r="Q174" s="2">
        <v>6587000</v>
      </c>
      <c r="R174" s="2">
        <v>9371000</v>
      </c>
      <c r="S174" s="2">
        <v>10378000</v>
      </c>
      <c r="T174" s="2">
        <v>10098000</v>
      </c>
      <c r="U174" s="2">
        <v>10748000</v>
      </c>
      <c r="V174" s="2">
        <v>12405000</v>
      </c>
      <c r="W174" s="2">
        <v>9941000</v>
      </c>
      <c r="X174" s="2">
        <v>9315000</v>
      </c>
      <c r="Y174" s="2">
        <v>9200000</v>
      </c>
      <c r="Z174" s="2">
        <v>13793000</v>
      </c>
      <c r="AA174" s="2">
        <v>11271000</v>
      </c>
      <c r="AB174" s="2">
        <v>9629000</v>
      </c>
      <c r="AC174" s="2">
        <v>9870000</v>
      </c>
      <c r="AD174" s="2">
        <v>8941000</v>
      </c>
      <c r="AE174" s="2">
        <v>8596732</v>
      </c>
      <c r="AF174" s="2">
        <v>9122070</v>
      </c>
      <c r="AG174" s="2">
        <v>11204494</v>
      </c>
      <c r="AH174" s="2">
        <v>13733981</v>
      </c>
      <c r="AI174" s="2">
        <v>242332277</v>
      </c>
    </row>
    <row r="175" spans="1:35" x14ac:dyDescent="0.2">
      <c r="A175" t="s">
        <v>75</v>
      </c>
      <c r="B175" t="s">
        <v>58</v>
      </c>
      <c r="C175" t="s">
        <v>39</v>
      </c>
      <c r="D175" s="2">
        <v>7922000</v>
      </c>
      <c r="E175" s="2">
        <v>1769000</v>
      </c>
      <c r="F175" s="2">
        <v>5374000</v>
      </c>
      <c r="G175" s="2">
        <v>4011000</v>
      </c>
      <c r="H175" s="2">
        <v>682000</v>
      </c>
      <c r="I175" s="2">
        <v>2139000</v>
      </c>
      <c r="J175" s="2">
        <v>527000</v>
      </c>
      <c r="K175" s="2">
        <v>1713000</v>
      </c>
      <c r="L175" s="2">
        <v>1567000</v>
      </c>
      <c r="M175" s="2">
        <v>1691000</v>
      </c>
      <c r="N175" s="2">
        <v>3390000</v>
      </c>
      <c r="O175" s="2">
        <v>3017000</v>
      </c>
      <c r="P175" s="2">
        <v>3404000</v>
      </c>
      <c r="Q175" s="2">
        <v>1273000</v>
      </c>
      <c r="R175" s="2">
        <v>3812000</v>
      </c>
      <c r="S175" s="2">
        <v>7641000</v>
      </c>
      <c r="T175" s="2">
        <v>1685000</v>
      </c>
      <c r="U175" s="2">
        <v>4993000</v>
      </c>
      <c r="V175" s="2">
        <v>6637000</v>
      </c>
      <c r="W175" s="2">
        <v>3782000</v>
      </c>
      <c r="X175" s="2">
        <v>2747000</v>
      </c>
      <c r="Y175" s="2">
        <v>5228000</v>
      </c>
      <c r="Z175" s="2">
        <v>9104000</v>
      </c>
      <c r="AA175" s="2">
        <v>3190000</v>
      </c>
      <c r="AB175" s="2">
        <v>4756000</v>
      </c>
      <c r="AC175" s="2">
        <v>6499717</v>
      </c>
      <c r="AD175" s="2">
        <v>3071631</v>
      </c>
      <c r="AE175" s="2">
        <v>5758173</v>
      </c>
      <c r="AF175" s="2">
        <v>4750092</v>
      </c>
      <c r="AG175" s="2">
        <v>5355904</v>
      </c>
      <c r="AH175" s="2">
        <v>5998761</v>
      </c>
      <c r="AI175" s="2">
        <v>123488278</v>
      </c>
    </row>
    <row r="176" spans="1:35" x14ac:dyDescent="0.2">
      <c r="A176" t="s">
        <v>75</v>
      </c>
      <c r="B176" t="s">
        <v>58</v>
      </c>
      <c r="C176" t="s">
        <v>41</v>
      </c>
      <c r="D176" s="2">
        <v>6351000</v>
      </c>
      <c r="E176" s="2">
        <v>2747000</v>
      </c>
      <c r="F176" s="2">
        <v>4477000</v>
      </c>
      <c r="G176" s="2">
        <v>3188000</v>
      </c>
      <c r="H176" s="2">
        <v>1788000</v>
      </c>
      <c r="I176" s="2">
        <v>3705000</v>
      </c>
      <c r="J176" s="2">
        <v>720000</v>
      </c>
      <c r="K176" s="2">
        <v>3743000</v>
      </c>
      <c r="L176" s="2">
        <v>4692000</v>
      </c>
      <c r="M176" s="2">
        <v>6040000</v>
      </c>
      <c r="N176" s="2">
        <v>7555000</v>
      </c>
      <c r="O176" s="2">
        <v>4053000</v>
      </c>
      <c r="P176" s="2">
        <v>5382000</v>
      </c>
      <c r="Q176" s="2">
        <v>467000</v>
      </c>
      <c r="R176" s="2">
        <v>422000</v>
      </c>
      <c r="S176" s="2">
        <v>6470000</v>
      </c>
      <c r="T176" s="2">
        <v>2413000</v>
      </c>
      <c r="U176" s="2">
        <v>3125000</v>
      </c>
      <c r="V176" s="2">
        <v>2815000</v>
      </c>
      <c r="W176" s="2">
        <v>1855000</v>
      </c>
      <c r="X176" s="2">
        <v>2000000</v>
      </c>
      <c r="Y176" s="2">
        <v>5106000</v>
      </c>
      <c r="Z176" s="2">
        <v>14235000</v>
      </c>
      <c r="AA176" s="2">
        <v>12373000</v>
      </c>
      <c r="AB176" s="2">
        <v>18150000</v>
      </c>
      <c r="AC176" s="2">
        <v>17359000</v>
      </c>
      <c r="AD176" s="2">
        <v>15398000</v>
      </c>
      <c r="AE176" s="2">
        <v>15285000</v>
      </c>
      <c r="AF176" s="2">
        <v>13658000</v>
      </c>
      <c r="AG176" s="2">
        <v>15824000</v>
      </c>
      <c r="AH176" s="2">
        <v>18466000</v>
      </c>
      <c r="AI176" s="2">
        <v>219862000</v>
      </c>
    </row>
    <row r="177" spans="1:35" x14ac:dyDescent="0.2">
      <c r="A177" t="s">
        <v>75</v>
      </c>
      <c r="B177" t="s">
        <v>58</v>
      </c>
      <c r="C177" t="s">
        <v>43</v>
      </c>
      <c r="D177" s="2">
        <v>0</v>
      </c>
      <c r="E177" s="2">
        <v>0</v>
      </c>
      <c r="F177" s="2">
        <v>0</v>
      </c>
      <c r="G177" s="2">
        <v>0</v>
      </c>
      <c r="H177" s="2">
        <v>29000</v>
      </c>
      <c r="I177" s="2">
        <v>1124000</v>
      </c>
      <c r="J177" s="2">
        <v>67000</v>
      </c>
      <c r="K177" s="2">
        <v>815000</v>
      </c>
      <c r="L177" s="2">
        <v>2219000</v>
      </c>
      <c r="M177" s="2">
        <v>1286000</v>
      </c>
      <c r="N177" s="2">
        <v>654000</v>
      </c>
      <c r="O177" s="2">
        <v>1012000</v>
      </c>
      <c r="P177" s="2">
        <v>854000</v>
      </c>
      <c r="Q177" s="2">
        <v>556000</v>
      </c>
      <c r="R177" s="2">
        <v>1270000</v>
      </c>
      <c r="S177" s="2">
        <v>3364000</v>
      </c>
      <c r="T177" s="2">
        <v>1492000</v>
      </c>
      <c r="U177" s="2">
        <v>1837000</v>
      </c>
      <c r="V177" s="2">
        <v>2539000</v>
      </c>
      <c r="W177" s="2">
        <v>967000</v>
      </c>
      <c r="X177" s="2">
        <v>1081000</v>
      </c>
      <c r="Y177" s="2">
        <v>2046000</v>
      </c>
      <c r="Z177" s="2">
        <v>2909000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26121000</v>
      </c>
    </row>
    <row r="178" spans="1:35" x14ac:dyDescent="0.2">
      <c r="A178" t="s">
        <v>75</v>
      </c>
      <c r="B178" t="s">
        <v>58</v>
      </c>
      <c r="C178" t="s">
        <v>48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2557000</v>
      </c>
      <c r="AE178" s="2">
        <v>3042500</v>
      </c>
      <c r="AF178" s="2">
        <v>2875100</v>
      </c>
      <c r="AG178" s="2">
        <v>3573200</v>
      </c>
      <c r="AH178" s="2">
        <v>4589800</v>
      </c>
      <c r="AI178" s="2">
        <v>16637600</v>
      </c>
    </row>
    <row r="179" spans="1:35" x14ac:dyDescent="0.2">
      <c r="A179" t="s">
        <v>75</v>
      </c>
      <c r="B179" t="s">
        <v>58</v>
      </c>
      <c r="C179" t="s">
        <v>51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294000</v>
      </c>
      <c r="N179" s="2">
        <v>13000</v>
      </c>
      <c r="O179" s="2">
        <v>22000</v>
      </c>
      <c r="P179" s="2">
        <v>820000</v>
      </c>
      <c r="Q179" s="2">
        <v>103000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1252000</v>
      </c>
    </row>
    <row r="180" spans="1:35" x14ac:dyDescent="0.2">
      <c r="A180" t="s">
        <v>75</v>
      </c>
      <c r="B180" t="s">
        <v>58</v>
      </c>
      <c r="C180" t="s">
        <v>52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425000</v>
      </c>
      <c r="O180" s="2">
        <v>1700000</v>
      </c>
      <c r="P180" s="2">
        <v>1123000</v>
      </c>
      <c r="Q180" s="2">
        <v>10000</v>
      </c>
      <c r="R180" s="2">
        <v>214000</v>
      </c>
      <c r="S180" s="2">
        <v>817000</v>
      </c>
      <c r="T180" s="2">
        <v>264000</v>
      </c>
      <c r="U180" s="2">
        <v>2211000</v>
      </c>
      <c r="V180" s="2">
        <v>2065000</v>
      </c>
      <c r="W180" s="2">
        <v>1394000</v>
      </c>
      <c r="X180" s="2">
        <v>760000</v>
      </c>
      <c r="Y180" s="2">
        <v>1514000</v>
      </c>
      <c r="Z180" s="2">
        <v>2673000</v>
      </c>
      <c r="AA180" s="2">
        <v>1016000</v>
      </c>
      <c r="AB180" s="2">
        <v>3092000</v>
      </c>
      <c r="AC180" s="2">
        <v>3512000</v>
      </c>
      <c r="AD180" s="2">
        <v>2764000</v>
      </c>
      <c r="AE180" s="2">
        <v>3125000</v>
      </c>
      <c r="AF180" s="2">
        <v>3098387</v>
      </c>
      <c r="AG180" s="2">
        <v>3077182</v>
      </c>
      <c r="AH180" s="2">
        <v>3788919</v>
      </c>
      <c r="AI180" s="2">
        <v>38643488</v>
      </c>
    </row>
    <row r="181" spans="1:35" x14ac:dyDescent="0.2">
      <c r="A181" t="s">
        <v>75</v>
      </c>
      <c r="B181" t="s">
        <v>133</v>
      </c>
      <c r="D181" s="2">
        <v>14273000</v>
      </c>
      <c r="E181" s="2">
        <v>4516000</v>
      </c>
      <c r="F181" s="2">
        <v>9851000</v>
      </c>
      <c r="G181" s="2">
        <v>7199000</v>
      </c>
      <c r="H181" s="2">
        <v>2499000</v>
      </c>
      <c r="I181" s="2">
        <v>6968000</v>
      </c>
      <c r="J181" s="2">
        <v>1314000</v>
      </c>
      <c r="K181" s="2">
        <v>6271000</v>
      </c>
      <c r="L181" s="2">
        <v>8478000</v>
      </c>
      <c r="M181" s="2">
        <v>9311000</v>
      </c>
      <c r="N181" s="2">
        <v>12037000</v>
      </c>
      <c r="O181" s="2">
        <v>9804000</v>
      </c>
      <c r="P181" s="2">
        <v>11583000</v>
      </c>
      <c r="Q181" s="2">
        <v>2409000</v>
      </c>
      <c r="R181" s="2">
        <v>5718000</v>
      </c>
      <c r="S181" s="2">
        <v>18292000</v>
      </c>
      <c r="T181" s="2">
        <v>5854000</v>
      </c>
      <c r="U181" s="2">
        <v>12166000</v>
      </c>
      <c r="V181" s="2">
        <v>14056000</v>
      </c>
      <c r="W181" s="2">
        <v>7998000</v>
      </c>
      <c r="X181" s="2">
        <v>6588000</v>
      </c>
      <c r="Y181" s="2">
        <v>13894000</v>
      </c>
      <c r="Z181" s="2">
        <v>28921000</v>
      </c>
      <c r="AA181" s="2">
        <v>16579000</v>
      </c>
      <c r="AB181" s="2">
        <v>25998000</v>
      </c>
      <c r="AC181" s="2">
        <v>27370717</v>
      </c>
      <c r="AD181" s="2">
        <v>23790631</v>
      </c>
      <c r="AE181" s="2">
        <v>27210673</v>
      </c>
      <c r="AF181" s="2">
        <v>24381579</v>
      </c>
      <c r="AG181" s="2">
        <v>27830286</v>
      </c>
      <c r="AH181" s="2">
        <v>32843480</v>
      </c>
      <c r="AI181" s="2">
        <v>426004366</v>
      </c>
    </row>
    <row r="182" spans="1:35" x14ac:dyDescent="0.2">
      <c r="A182" t="s">
        <v>108</v>
      </c>
      <c r="D182" s="2">
        <v>102562000</v>
      </c>
      <c r="E182" s="2">
        <v>98216000</v>
      </c>
      <c r="F182" s="2">
        <v>104263000</v>
      </c>
      <c r="G182" s="2">
        <v>122310000</v>
      </c>
      <c r="H182" s="2">
        <v>118152000</v>
      </c>
      <c r="I182" s="2">
        <v>128545000</v>
      </c>
      <c r="J182" s="2">
        <v>143598000</v>
      </c>
      <c r="K182" s="2">
        <v>145346000</v>
      </c>
      <c r="L182" s="2">
        <v>138593000</v>
      </c>
      <c r="M182" s="2">
        <v>158116000</v>
      </c>
      <c r="N182" s="2">
        <v>184775378</v>
      </c>
      <c r="O182" s="2">
        <v>190699085.16500002</v>
      </c>
      <c r="P182" s="2">
        <v>209409643</v>
      </c>
      <c r="Q182" s="2">
        <v>221196176</v>
      </c>
      <c r="R182" s="2">
        <v>219823310</v>
      </c>
      <c r="S182" s="2">
        <v>243535582.01800001</v>
      </c>
      <c r="T182" s="2">
        <v>235970540</v>
      </c>
      <c r="U182" s="2">
        <v>239644240.04800001</v>
      </c>
      <c r="V182" s="2">
        <v>227158182</v>
      </c>
      <c r="W182" s="2">
        <v>212435921.002</v>
      </c>
      <c r="X182" s="2">
        <v>214775385</v>
      </c>
      <c r="Y182" s="2">
        <v>241217129</v>
      </c>
      <c r="Z182" s="2">
        <v>269784664</v>
      </c>
      <c r="AA182" s="2">
        <v>250427930</v>
      </c>
      <c r="AB182" s="2">
        <v>276517995</v>
      </c>
      <c r="AC182" s="2">
        <v>295640075</v>
      </c>
      <c r="AD182" s="2">
        <v>274977965</v>
      </c>
      <c r="AE182" s="2">
        <v>277850980</v>
      </c>
      <c r="AF182" s="2">
        <v>278004371</v>
      </c>
      <c r="AG182" s="2">
        <v>281686915</v>
      </c>
      <c r="AH182" s="2">
        <v>285735462</v>
      </c>
      <c r="AI182" s="2">
        <v>6390967928.2329998</v>
      </c>
    </row>
    <row r="183" spans="1:35" x14ac:dyDescent="0.2">
      <c r="A183" t="s">
        <v>73</v>
      </c>
      <c r="D183" s="2">
        <v>161490000</v>
      </c>
      <c r="E183" s="2">
        <v>142371000</v>
      </c>
      <c r="F183" s="2">
        <v>151939000</v>
      </c>
      <c r="G183" s="2">
        <v>171452000</v>
      </c>
      <c r="H183" s="2">
        <v>163993000</v>
      </c>
      <c r="I183" s="2">
        <v>176841000</v>
      </c>
      <c r="J183" s="2">
        <v>188697000</v>
      </c>
      <c r="K183" s="2">
        <v>192988000</v>
      </c>
      <c r="L183" s="2">
        <v>183961000</v>
      </c>
      <c r="M183" s="2">
        <v>211106000</v>
      </c>
      <c r="N183" s="2">
        <v>246514378</v>
      </c>
      <c r="O183" s="2">
        <v>246965085.16499999</v>
      </c>
      <c r="P183" s="2">
        <v>273934643</v>
      </c>
      <c r="Q183" s="2">
        <v>282875176</v>
      </c>
      <c r="R183" s="2">
        <v>272453310</v>
      </c>
      <c r="S183" s="2">
        <v>315411020.01800001</v>
      </c>
      <c r="T183" s="2">
        <v>300821365</v>
      </c>
      <c r="U183" s="2">
        <v>312145620.04799998</v>
      </c>
      <c r="V183" s="2">
        <v>301773187</v>
      </c>
      <c r="W183" s="2">
        <v>286486534.00199997</v>
      </c>
      <c r="X183" s="2">
        <v>285382207</v>
      </c>
      <c r="Y183" s="2">
        <v>316190051</v>
      </c>
      <c r="Z183" s="2">
        <v>346173813</v>
      </c>
      <c r="AA183" s="2">
        <v>318233094</v>
      </c>
      <c r="AB183" s="2">
        <v>348960899</v>
      </c>
      <c r="AC183" s="2">
        <v>374320132</v>
      </c>
      <c r="AD183" s="2">
        <v>352559687</v>
      </c>
      <c r="AE183" s="2">
        <v>353152162</v>
      </c>
      <c r="AF183" s="2">
        <v>359857575.39499998</v>
      </c>
      <c r="AG183" s="2">
        <v>354883145.01499999</v>
      </c>
      <c r="AH183" s="2">
        <v>359537342.037</v>
      </c>
      <c r="AI183" s="2">
        <v>8353468425.6800003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5FE2-A45D-7E4C-BEBF-E7E37F226430}">
  <dimension ref="A1:AI181"/>
  <sheetViews>
    <sheetView tabSelected="1" workbookViewId="0">
      <selection activeCell="D1" sqref="D1:AI1"/>
    </sheetView>
  </sheetViews>
  <sheetFormatPr baseColWidth="10" defaultRowHeight="15" x14ac:dyDescent="0.2"/>
  <sheetData>
    <row r="1" spans="1:35" x14ac:dyDescent="0.2">
      <c r="A1" s="9" t="s">
        <v>32</v>
      </c>
      <c r="B1" s="9" t="s">
        <v>33</v>
      </c>
      <c r="C1" s="9" t="s">
        <v>31</v>
      </c>
      <c r="D1" s="9" t="s">
        <v>203</v>
      </c>
      <c r="E1" s="9" t="s">
        <v>204</v>
      </c>
      <c r="F1" s="9" t="s">
        <v>205</v>
      </c>
      <c r="G1" s="9" t="s">
        <v>206</v>
      </c>
      <c r="H1" s="9" t="s">
        <v>207</v>
      </c>
      <c r="I1" s="9" t="s">
        <v>208</v>
      </c>
      <c r="J1" s="9" t="s">
        <v>209</v>
      </c>
      <c r="K1" s="9" t="s">
        <v>210</v>
      </c>
      <c r="L1" s="9" t="s">
        <v>211</v>
      </c>
      <c r="M1" s="9" t="s">
        <v>212</v>
      </c>
      <c r="N1" s="9" t="s">
        <v>213</v>
      </c>
      <c r="O1" s="9" t="s">
        <v>214</v>
      </c>
      <c r="P1" s="9" t="s">
        <v>215</v>
      </c>
      <c r="Q1" s="9" t="s">
        <v>216</v>
      </c>
      <c r="R1" s="9" t="s">
        <v>217</v>
      </c>
      <c r="S1" s="9" t="s">
        <v>218</v>
      </c>
      <c r="T1" s="9" t="s">
        <v>219</v>
      </c>
      <c r="U1" s="9" t="s">
        <v>220</v>
      </c>
      <c r="V1" s="9" t="s">
        <v>221</v>
      </c>
      <c r="W1" s="9" t="s">
        <v>222</v>
      </c>
      <c r="X1" s="9" t="s">
        <v>223</v>
      </c>
      <c r="Y1" s="9" t="s">
        <v>224</v>
      </c>
      <c r="Z1" s="9" t="s">
        <v>225</v>
      </c>
      <c r="AA1" s="9" t="s">
        <v>226</v>
      </c>
      <c r="AB1" s="9" t="s">
        <v>227</v>
      </c>
      <c r="AC1" s="9" t="s">
        <v>228</v>
      </c>
      <c r="AD1" s="9" t="s">
        <v>229</v>
      </c>
      <c r="AE1" s="9" t="s">
        <v>230</v>
      </c>
      <c r="AF1" s="9" t="s">
        <v>231</v>
      </c>
      <c r="AG1" s="9" t="s">
        <v>232</v>
      </c>
      <c r="AH1" s="9" t="s">
        <v>233</v>
      </c>
      <c r="AI1" s="9" t="s">
        <v>234</v>
      </c>
    </row>
    <row r="2" spans="1:35" x14ac:dyDescent="0.2">
      <c r="A2" s="6" t="s">
        <v>74</v>
      </c>
      <c r="B2" s="6" t="s">
        <v>67</v>
      </c>
      <c r="C2" t="s">
        <v>44</v>
      </c>
      <c r="D2" s="4">
        <v>1.0217350919561584E-3</v>
      </c>
      <c r="E2" s="4">
        <v>2.9219433732993378E-3</v>
      </c>
      <c r="F2" s="4">
        <v>3.7580871270707322E-3</v>
      </c>
      <c r="G2" s="4">
        <v>1.4348039101322819E-3</v>
      </c>
      <c r="H2" s="4">
        <v>2.0671614032306256E-3</v>
      </c>
      <c r="I2" s="4">
        <v>1.1196498549544507E-3</v>
      </c>
      <c r="J2" s="4">
        <v>8.1082370148968981E-4</v>
      </c>
      <c r="K2" s="4">
        <v>4.3007855410699111E-4</v>
      </c>
      <c r="L2" s="4">
        <v>5.9795282695788781E-5</v>
      </c>
      <c r="M2" s="4">
        <v>6.0159351226398111E-4</v>
      </c>
      <c r="N2" s="4">
        <v>2.0282792592324979E-4</v>
      </c>
      <c r="O2" s="4">
        <v>4.0491553667672875E-5</v>
      </c>
      <c r="P2" s="4">
        <v>4.0155563675821755E-5</v>
      </c>
      <c r="Q2" s="4">
        <v>1.6968615160490436E-4</v>
      </c>
      <c r="R2" s="4">
        <v>7.5609285128523489E-4</v>
      </c>
      <c r="S2" s="4">
        <v>4.7556994042706475E-5</v>
      </c>
      <c r="T2" s="4">
        <v>8.6430031324404101E-5</v>
      </c>
      <c r="U2" s="4">
        <v>0</v>
      </c>
      <c r="V2" s="4">
        <v>0</v>
      </c>
      <c r="W2" s="4">
        <v>2.1292449298707407E-4</v>
      </c>
      <c r="X2" s="4">
        <v>1.4156453699301582E-3</v>
      </c>
      <c r="Y2" s="4">
        <v>1.2650619421292291E-5</v>
      </c>
      <c r="Z2" s="4">
        <v>4.9108278447393708E-5</v>
      </c>
      <c r="AA2" s="4">
        <v>4.3364440280368828E-3</v>
      </c>
      <c r="AB2" s="4">
        <v>3.0089331011266108E-4</v>
      </c>
      <c r="AC2" s="4">
        <v>8.8694134142910594E-4</v>
      </c>
      <c r="AD2" s="4">
        <v>2.3315201093878891E-3</v>
      </c>
      <c r="AE2" s="4">
        <v>2.2653124802333787E-4</v>
      </c>
      <c r="AF2" s="4">
        <v>2.9511675524248417E-3</v>
      </c>
      <c r="AG2" s="4">
        <v>1.3384687513968098E-3</v>
      </c>
      <c r="AH2" s="4">
        <v>1.7300011077458263E-3</v>
      </c>
      <c r="AI2" s="4">
        <v>9.6235474779394982E-4</v>
      </c>
    </row>
    <row r="3" spans="1:35" x14ac:dyDescent="0.2">
      <c r="A3" s="6" t="s">
        <v>74</v>
      </c>
      <c r="B3" s="6" t="s">
        <v>136</v>
      </c>
      <c r="C3" s="6"/>
      <c r="D3" s="12">
        <v>1.0217350919561584E-3</v>
      </c>
      <c r="E3" s="12">
        <v>2.9219433732993378E-3</v>
      </c>
      <c r="F3" s="12">
        <v>3.7580871270707322E-3</v>
      </c>
      <c r="G3" s="12">
        <v>1.4348039101322819E-3</v>
      </c>
      <c r="H3" s="12">
        <v>2.0671614032306256E-3</v>
      </c>
      <c r="I3" s="12">
        <v>1.1196498549544507E-3</v>
      </c>
      <c r="J3" s="12">
        <v>8.1082370148968981E-4</v>
      </c>
      <c r="K3" s="12">
        <v>4.3007855410699111E-4</v>
      </c>
      <c r="L3" s="12">
        <v>5.9795282695788781E-5</v>
      </c>
      <c r="M3" s="12">
        <v>6.0159351226398111E-4</v>
      </c>
      <c r="N3" s="12">
        <v>2.0282792592324979E-4</v>
      </c>
      <c r="O3" s="12">
        <v>4.0491553667672875E-5</v>
      </c>
      <c r="P3" s="12">
        <v>4.0155563675821755E-5</v>
      </c>
      <c r="Q3" s="12">
        <v>1.6968615160490436E-4</v>
      </c>
      <c r="R3" s="12">
        <v>7.5609285128523489E-4</v>
      </c>
      <c r="S3" s="12">
        <v>4.7556994042706475E-5</v>
      </c>
      <c r="T3" s="12">
        <v>8.6430031324404101E-5</v>
      </c>
      <c r="U3" s="12">
        <v>0</v>
      </c>
      <c r="V3" s="12">
        <v>0</v>
      </c>
      <c r="W3" s="12">
        <v>2.1292449298707407E-4</v>
      </c>
      <c r="X3" s="12">
        <v>1.4156453699301582E-3</v>
      </c>
      <c r="Y3" s="12">
        <v>1.2650619421292291E-5</v>
      </c>
      <c r="Z3" s="12">
        <v>4.9108278447393708E-5</v>
      </c>
      <c r="AA3" s="12">
        <v>4.3364440280368828E-3</v>
      </c>
      <c r="AB3" s="12">
        <v>3.0089331011266108E-4</v>
      </c>
      <c r="AC3" s="12">
        <v>8.8694134142910594E-4</v>
      </c>
      <c r="AD3" s="12">
        <v>2.3315201093878891E-3</v>
      </c>
      <c r="AE3" s="12">
        <v>2.2653124802333787E-4</v>
      </c>
      <c r="AF3" s="12">
        <v>2.9511675524248417E-3</v>
      </c>
      <c r="AG3" s="12">
        <v>1.3384687513968098E-3</v>
      </c>
      <c r="AH3" s="12">
        <v>1.7300011077458263E-3</v>
      </c>
      <c r="AI3" s="12">
        <v>9.6235474779394982E-4</v>
      </c>
    </row>
    <row r="4" spans="1:35" x14ac:dyDescent="0.2">
      <c r="A4" s="6" t="s">
        <v>74</v>
      </c>
      <c r="B4" s="6" t="s">
        <v>66</v>
      </c>
      <c r="C4" t="s">
        <v>42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5.8408397528396068E-11</v>
      </c>
      <c r="AI4" s="4">
        <v>2.5139258245643674E-12</v>
      </c>
    </row>
    <row r="5" spans="1:35" x14ac:dyDescent="0.2">
      <c r="A5" s="6" t="s">
        <v>74</v>
      </c>
      <c r="B5" s="6" t="s">
        <v>66</v>
      </c>
      <c r="C5" t="s">
        <v>57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4.2267434254636099E-11</v>
      </c>
      <c r="AH5" s="4">
        <v>4.4501636212111284E-11</v>
      </c>
      <c r="AI5" s="4">
        <v>3.7110333600712088E-12</v>
      </c>
    </row>
    <row r="6" spans="1:35" x14ac:dyDescent="0.2">
      <c r="A6" s="6" t="s">
        <v>74</v>
      </c>
      <c r="B6" s="6" t="s">
        <v>137</v>
      </c>
      <c r="C6" s="6"/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4.2267434254636099E-11</v>
      </c>
      <c r="AH6" s="12">
        <v>1.0291003374050736E-10</v>
      </c>
      <c r="AI6" s="12">
        <v>6.2249591846355762E-12</v>
      </c>
    </row>
    <row r="7" spans="1:35" x14ac:dyDescent="0.2">
      <c r="A7" s="6" t="s">
        <v>74</v>
      </c>
      <c r="B7" s="6" t="s">
        <v>70</v>
      </c>
      <c r="C7" t="s">
        <v>47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5.6547972472446997E-6</v>
      </c>
      <c r="J7" s="4">
        <v>1.0599002633852154E-5</v>
      </c>
      <c r="K7" s="4">
        <v>2.5908346632951272E-5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3.4905654588044928E-6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1.0773967819561574E-6</v>
      </c>
    </row>
    <row r="8" spans="1:35" x14ac:dyDescent="0.2">
      <c r="A8" s="6" t="s">
        <v>74</v>
      </c>
      <c r="B8" s="6" t="s">
        <v>70</v>
      </c>
      <c r="C8" t="s">
        <v>48</v>
      </c>
      <c r="D8" s="4">
        <v>3.3005139637129234E-3</v>
      </c>
      <c r="E8" s="4">
        <v>2.3740789908057117E-3</v>
      </c>
      <c r="F8" s="4">
        <v>1.1221608671901223E-2</v>
      </c>
      <c r="G8" s="4">
        <v>1.2837412220329887E-2</v>
      </c>
      <c r="H8" s="4">
        <v>1.8878854585256687E-2</v>
      </c>
      <c r="I8" s="4">
        <v>1.2661091036580883E-2</v>
      </c>
      <c r="J8" s="4">
        <v>9.1999342861836704E-3</v>
      </c>
      <c r="K8" s="4">
        <v>7.8761373764171874E-3</v>
      </c>
      <c r="L8" s="4">
        <v>4.4411587238599483E-3</v>
      </c>
      <c r="M8" s="4">
        <v>8.2186200297480888E-3</v>
      </c>
      <c r="N8" s="4">
        <v>8.5471687984057469E-3</v>
      </c>
      <c r="O8" s="4">
        <v>6.3409773043575724E-3</v>
      </c>
      <c r="P8" s="4">
        <v>6.0050820224297075E-3</v>
      </c>
      <c r="Q8" s="4">
        <v>5.1648222394742758E-3</v>
      </c>
      <c r="R8" s="4">
        <v>5.8872472498131883E-3</v>
      </c>
      <c r="S8" s="4">
        <v>9.3750687589522035E-3</v>
      </c>
      <c r="T8" s="4">
        <v>1.149186993417173E-2</v>
      </c>
      <c r="U8" s="4">
        <v>1.1542689592908436E-2</v>
      </c>
      <c r="V8" s="4">
        <v>1.0905541452229817E-2</v>
      </c>
      <c r="W8" s="4">
        <v>8.6112249868706848E-3</v>
      </c>
      <c r="X8" s="4">
        <v>1.5726278267937006E-2</v>
      </c>
      <c r="Y8" s="4">
        <v>9.2191389032667565E-3</v>
      </c>
      <c r="Z8" s="4">
        <v>6.4389619211317984E-3</v>
      </c>
      <c r="AA8" s="4">
        <v>7.3373889894682038E-3</v>
      </c>
      <c r="AB8" s="4">
        <v>9.6199889718876497E-3</v>
      </c>
      <c r="AC8" s="4">
        <v>6.5612287185237471E-3</v>
      </c>
      <c r="AD8" s="4">
        <v>5.3324304204978492E-3</v>
      </c>
      <c r="AE8" s="4">
        <v>4.5895230849528259E-3</v>
      </c>
      <c r="AF8" s="4">
        <v>5.3918553690865539E-3</v>
      </c>
      <c r="AG8" s="4">
        <v>8.98774721990582E-3</v>
      </c>
      <c r="AH8" s="4">
        <v>6.8768934709028222E-3</v>
      </c>
      <c r="AI8" s="4">
        <v>8.2553972177594401E-3</v>
      </c>
    </row>
    <row r="9" spans="1:35" x14ac:dyDescent="0.2">
      <c r="A9" s="6" t="s">
        <v>74</v>
      </c>
      <c r="B9" s="6" t="s">
        <v>70</v>
      </c>
      <c r="C9" t="s">
        <v>52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2.6478330258876198E-3</v>
      </c>
      <c r="L9" s="4">
        <v>3.7073075271389045E-3</v>
      </c>
      <c r="M9" s="4">
        <v>3.439030629162601E-3</v>
      </c>
      <c r="N9" s="4">
        <v>6.6121903850979431E-4</v>
      </c>
      <c r="O9" s="4">
        <v>2.5793119686307623E-3</v>
      </c>
      <c r="P9" s="4">
        <v>2.920404630968855E-3</v>
      </c>
      <c r="Q9" s="4">
        <v>4.3340671222419323E-3</v>
      </c>
      <c r="R9" s="4">
        <v>3.6740240006627191E-3</v>
      </c>
      <c r="S9" s="4">
        <v>2.7709875195550309E-3</v>
      </c>
      <c r="T9" s="4">
        <v>3.4738224128462417E-3</v>
      </c>
      <c r="U9" s="4">
        <v>0</v>
      </c>
      <c r="V9" s="4">
        <v>1.8358158506640288E-3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9.8390268343307298E-4</v>
      </c>
    </row>
    <row r="10" spans="1:35" x14ac:dyDescent="0.2">
      <c r="A10" s="6" t="s">
        <v>74</v>
      </c>
      <c r="B10" s="6" t="s">
        <v>138</v>
      </c>
      <c r="C10" s="6"/>
      <c r="D10" s="12">
        <v>3.3005139637129234E-3</v>
      </c>
      <c r="E10" s="12">
        <v>2.3740789908057117E-3</v>
      </c>
      <c r="F10" s="12">
        <v>1.1221608671901223E-2</v>
      </c>
      <c r="G10" s="12">
        <v>1.2837412220329887E-2</v>
      </c>
      <c r="H10" s="12">
        <v>1.8878854585256687E-2</v>
      </c>
      <c r="I10" s="12">
        <v>1.2666745833828128E-2</v>
      </c>
      <c r="J10" s="12">
        <v>9.2105332888175219E-3</v>
      </c>
      <c r="K10" s="12">
        <v>1.0549878748937758E-2</v>
      </c>
      <c r="L10" s="12">
        <v>8.1484662509988537E-3</v>
      </c>
      <c r="M10" s="12">
        <v>1.165765065891069E-2</v>
      </c>
      <c r="N10" s="12">
        <v>9.2083878369155405E-3</v>
      </c>
      <c r="O10" s="12">
        <v>8.9202892729883347E-3</v>
      </c>
      <c r="P10" s="12">
        <v>8.9254866533985625E-3</v>
      </c>
      <c r="Q10" s="12">
        <v>9.4988893617162073E-3</v>
      </c>
      <c r="R10" s="12">
        <v>9.561271250475907E-3</v>
      </c>
      <c r="S10" s="12">
        <v>1.2146056278507235E-2</v>
      </c>
      <c r="T10" s="12">
        <v>1.4965692347017973E-2</v>
      </c>
      <c r="U10" s="12">
        <v>1.1542689592908436E-2</v>
      </c>
      <c r="V10" s="12">
        <v>1.2741357302893845E-2</v>
      </c>
      <c r="W10" s="12">
        <v>8.6147155523294879E-3</v>
      </c>
      <c r="X10" s="12">
        <v>1.5726278267937006E-2</v>
      </c>
      <c r="Y10" s="12">
        <v>9.2191389032667565E-3</v>
      </c>
      <c r="Z10" s="12">
        <v>6.4389619211317984E-3</v>
      </c>
      <c r="AA10" s="12">
        <v>7.3373889894682038E-3</v>
      </c>
      <c r="AB10" s="12">
        <v>9.6199889718876497E-3</v>
      </c>
      <c r="AC10" s="12">
        <v>6.5612287185237471E-3</v>
      </c>
      <c r="AD10" s="12">
        <v>5.3324304204978492E-3</v>
      </c>
      <c r="AE10" s="12">
        <v>4.5895230849528259E-3</v>
      </c>
      <c r="AF10" s="12">
        <v>5.3918553690865539E-3</v>
      </c>
      <c r="AG10" s="12">
        <v>8.98774721990582E-3</v>
      </c>
      <c r="AH10" s="12">
        <v>6.8768934709028222E-3</v>
      </c>
      <c r="AI10" s="12">
        <v>9.240377297974469E-3</v>
      </c>
    </row>
    <row r="11" spans="1:35" x14ac:dyDescent="0.2">
      <c r="A11" s="6" t="s">
        <v>74</v>
      </c>
      <c r="B11" s="6" t="s">
        <v>63</v>
      </c>
      <c r="C11" t="s">
        <v>37</v>
      </c>
      <c r="D11" s="4">
        <v>0</v>
      </c>
      <c r="E11" s="4">
        <v>0</v>
      </c>
      <c r="F11" s="4">
        <v>0</v>
      </c>
      <c r="G11" s="4">
        <v>2.9279331824650632E-3</v>
      </c>
      <c r="H11" s="4">
        <v>1.5427487758623844E-3</v>
      </c>
      <c r="I11" s="4">
        <v>1.4928664732726008E-3</v>
      </c>
      <c r="J11" s="4">
        <v>5.5061818682861944E-3</v>
      </c>
      <c r="K11" s="4">
        <v>4.7982257964225752E-3</v>
      </c>
      <c r="L11" s="4">
        <v>0</v>
      </c>
      <c r="M11" s="4">
        <v>1.7100414010023401E-3</v>
      </c>
      <c r="N11" s="4">
        <v>1.2250806725764287E-3</v>
      </c>
      <c r="O11" s="4">
        <v>8.0578191798669023E-4</v>
      </c>
      <c r="P11" s="4">
        <v>7.4470318089705796E-4</v>
      </c>
      <c r="Q11" s="4">
        <v>3.1816153425919566E-3</v>
      </c>
      <c r="R11" s="4">
        <v>3.7694531954851275E-3</v>
      </c>
      <c r="S11" s="4">
        <v>4.3815843844680234E-3</v>
      </c>
      <c r="T11" s="4">
        <v>5.3786073339571481E-3</v>
      </c>
      <c r="U11" s="4">
        <v>3.2516874651129786E-3</v>
      </c>
      <c r="V11" s="4">
        <v>8.9239207325599798E-3</v>
      </c>
      <c r="W11" s="4">
        <v>1.1543299972266458E-2</v>
      </c>
      <c r="X11" s="4">
        <v>1.7338151708946592E-2</v>
      </c>
      <c r="Y11" s="4">
        <v>1.1123057126171247E-2</v>
      </c>
      <c r="Z11" s="4">
        <v>5.5954550207412716E-3</v>
      </c>
      <c r="AA11" s="4">
        <v>1.3197873128807904E-2</v>
      </c>
      <c r="AB11" s="4">
        <v>6.1697456825958027E-3</v>
      </c>
      <c r="AC11" s="4">
        <v>1.095319126463655E-2</v>
      </c>
      <c r="AD11" s="4">
        <v>1.3211947286531373E-2</v>
      </c>
      <c r="AE11" s="4">
        <v>8.2403573109089447E-3</v>
      </c>
      <c r="AF11" s="4">
        <v>1.657183399141765E-2</v>
      </c>
      <c r="AG11" s="4">
        <v>7.8003141002455766E-3</v>
      </c>
      <c r="AH11" s="4">
        <v>5.2336705537706129E-3</v>
      </c>
      <c r="AI11" s="4">
        <v>6.5875032017638224E-3</v>
      </c>
    </row>
    <row r="12" spans="1:35" x14ac:dyDescent="0.2">
      <c r="A12" s="6" t="s">
        <v>74</v>
      </c>
      <c r="B12" s="6" t="s">
        <v>63</v>
      </c>
      <c r="C12" t="s">
        <v>54</v>
      </c>
      <c r="D12" s="4">
        <v>0</v>
      </c>
      <c r="E12" s="4">
        <v>0</v>
      </c>
      <c r="F12" s="4">
        <v>0</v>
      </c>
      <c r="G12" s="4">
        <v>5.8325362200499263E-5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1.1971075355068415E-6</v>
      </c>
    </row>
    <row r="13" spans="1:35" x14ac:dyDescent="0.2">
      <c r="A13" s="6" t="s">
        <v>74</v>
      </c>
      <c r="B13" s="6" t="s">
        <v>63</v>
      </c>
      <c r="C13" t="s">
        <v>56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1.1296039131966755E-3</v>
      </c>
      <c r="L13" s="4">
        <v>1.2774446757736694E-3</v>
      </c>
      <c r="M13" s="4">
        <v>1.4684566047388516E-3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9.1339304959171997E-5</v>
      </c>
    </row>
    <row r="14" spans="1:35" x14ac:dyDescent="0.2">
      <c r="A14" s="6" t="s">
        <v>74</v>
      </c>
      <c r="B14" s="6" t="s">
        <v>139</v>
      </c>
      <c r="C14" s="6"/>
      <c r="D14" s="12">
        <v>0</v>
      </c>
      <c r="E14" s="12">
        <v>0</v>
      </c>
      <c r="F14" s="12">
        <v>0</v>
      </c>
      <c r="G14" s="12">
        <v>2.9862585446655625E-3</v>
      </c>
      <c r="H14" s="12">
        <v>1.5427487758623844E-3</v>
      </c>
      <c r="I14" s="12">
        <v>1.4928664732726008E-3</v>
      </c>
      <c r="J14" s="12">
        <v>5.5061818682861944E-3</v>
      </c>
      <c r="K14" s="12">
        <v>5.9278297096192513E-3</v>
      </c>
      <c r="L14" s="12">
        <v>1.2774446757736694E-3</v>
      </c>
      <c r="M14" s="12">
        <v>3.1784980057411915E-3</v>
      </c>
      <c r="N14" s="12">
        <v>1.2250806725764287E-3</v>
      </c>
      <c r="O14" s="12">
        <v>8.0578191798669023E-4</v>
      </c>
      <c r="P14" s="12">
        <v>7.4470318089705796E-4</v>
      </c>
      <c r="Q14" s="12">
        <v>3.1816153425919566E-3</v>
      </c>
      <c r="R14" s="12">
        <v>3.7694531954851275E-3</v>
      </c>
      <c r="S14" s="12">
        <v>4.3815843844680234E-3</v>
      </c>
      <c r="T14" s="12">
        <v>5.3786073339571481E-3</v>
      </c>
      <c r="U14" s="12">
        <v>3.2516874651129786E-3</v>
      </c>
      <c r="V14" s="12">
        <v>8.9239207325599798E-3</v>
      </c>
      <c r="W14" s="12">
        <v>1.1543299972266458E-2</v>
      </c>
      <c r="X14" s="12">
        <v>1.7338151708946592E-2</v>
      </c>
      <c r="Y14" s="12">
        <v>1.1123057126171247E-2</v>
      </c>
      <c r="Z14" s="12">
        <v>5.5954550207412716E-3</v>
      </c>
      <c r="AA14" s="12">
        <v>1.3197873128807904E-2</v>
      </c>
      <c r="AB14" s="12">
        <v>6.1697456825958027E-3</v>
      </c>
      <c r="AC14" s="12">
        <v>1.095319126463655E-2</v>
      </c>
      <c r="AD14" s="12">
        <v>1.3211947286531373E-2</v>
      </c>
      <c r="AE14" s="12">
        <v>8.2403573109089447E-3</v>
      </c>
      <c r="AF14" s="12">
        <v>1.657183399141765E-2</v>
      </c>
      <c r="AG14" s="12">
        <v>7.8003141002455766E-3</v>
      </c>
      <c r="AH14" s="12">
        <v>5.2336705537706129E-3</v>
      </c>
      <c r="AI14" s="12">
        <v>6.6800396142585013E-3</v>
      </c>
    </row>
    <row r="15" spans="1:35" x14ac:dyDescent="0.2">
      <c r="A15" s="6" t="s">
        <v>74</v>
      </c>
      <c r="B15" s="6" t="s">
        <v>71</v>
      </c>
      <c r="C15" t="s">
        <v>54</v>
      </c>
      <c r="D15" s="4">
        <v>0</v>
      </c>
      <c r="E15" s="4">
        <v>0</v>
      </c>
      <c r="F15" s="4">
        <v>4.2385430995333651E-3</v>
      </c>
      <c r="G15" s="4">
        <v>4.905162961061988E-3</v>
      </c>
      <c r="H15" s="4">
        <v>0</v>
      </c>
      <c r="I15" s="4">
        <v>0</v>
      </c>
      <c r="J15" s="4">
        <v>0</v>
      </c>
      <c r="K15" s="4">
        <v>1.3990507181793686E-4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4.6310178875505145E-4</v>
      </c>
      <c r="R15" s="4">
        <v>1.5562299463346583E-3</v>
      </c>
      <c r="S15" s="4">
        <v>4.4386527773192714E-5</v>
      </c>
      <c r="T15" s="4">
        <v>0</v>
      </c>
      <c r="U15" s="4">
        <v>1.0091443857247176E-3</v>
      </c>
      <c r="V15" s="4">
        <v>2.5648401956930651E-3</v>
      </c>
      <c r="W15" s="4">
        <v>1.438112969027451E-3</v>
      </c>
      <c r="X15" s="4">
        <v>1.2965068982033628E-3</v>
      </c>
      <c r="Y15" s="4">
        <v>1.6730444184659054E-3</v>
      </c>
      <c r="Z15" s="4">
        <v>1.7187897456587798E-3</v>
      </c>
      <c r="AA15" s="4">
        <v>2.6081511183120382E-4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6.1758777756797947E-4</v>
      </c>
    </row>
    <row r="16" spans="1:35" x14ac:dyDescent="0.2">
      <c r="A16" s="6" t="s">
        <v>74</v>
      </c>
      <c r="B16" s="6" t="s">
        <v>140</v>
      </c>
      <c r="C16" s="6"/>
      <c r="D16" s="12">
        <v>0</v>
      </c>
      <c r="E16" s="12">
        <v>0</v>
      </c>
      <c r="F16" s="12">
        <v>4.2385430995333651E-3</v>
      </c>
      <c r="G16" s="12">
        <v>4.905162961061988E-3</v>
      </c>
      <c r="H16" s="12">
        <v>0</v>
      </c>
      <c r="I16" s="12">
        <v>0</v>
      </c>
      <c r="J16" s="12">
        <v>0</v>
      </c>
      <c r="K16" s="12">
        <v>1.3990507181793686E-4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4.6310178875505145E-4</v>
      </c>
      <c r="R16" s="12">
        <v>1.5562299463346583E-3</v>
      </c>
      <c r="S16" s="12">
        <v>4.4386527773192714E-5</v>
      </c>
      <c r="T16" s="12">
        <v>0</v>
      </c>
      <c r="U16" s="12">
        <v>1.0091443857247176E-3</v>
      </c>
      <c r="V16" s="12">
        <v>2.5648401956930651E-3</v>
      </c>
      <c r="W16" s="12">
        <v>1.438112969027451E-3</v>
      </c>
      <c r="X16" s="12">
        <v>1.2965068982033628E-3</v>
      </c>
      <c r="Y16" s="12">
        <v>1.6730444184659054E-3</v>
      </c>
      <c r="Z16" s="12">
        <v>1.7187897456587798E-3</v>
      </c>
      <c r="AA16" s="12">
        <v>2.6081511183120382E-4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6.1758777756797947E-4</v>
      </c>
    </row>
    <row r="17" spans="1:35" x14ac:dyDescent="0.2">
      <c r="A17" s="6" t="s">
        <v>74</v>
      </c>
      <c r="B17" s="6" t="s">
        <v>69</v>
      </c>
      <c r="C17" t="s">
        <v>46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1.0488522918840432E-4</v>
      </c>
      <c r="AH17" s="4">
        <v>4.5498667557921004E-3</v>
      </c>
      <c r="AI17" s="4">
        <v>2.0028435073228957E-4</v>
      </c>
    </row>
    <row r="18" spans="1:35" x14ac:dyDescent="0.2">
      <c r="A18" s="6" t="s">
        <v>74</v>
      </c>
      <c r="B18" s="6" t="s">
        <v>141</v>
      </c>
      <c r="C18" s="6"/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1.0488522918840432E-4</v>
      </c>
      <c r="AH18" s="12">
        <v>4.5498667557921004E-3</v>
      </c>
      <c r="AI18" s="12">
        <v>2.0028435073228957E-4</v>
      </c>
    </row>
    <row r="19" spans="1:35" x14ac:dyDescent="0.2">
      <c r="A19" s="6" t="s">
        <v>74</v>
      </c>
      <c r="B19" s="6" t="s">
        <v>72</v>
      </c>
      <c r="C19" t="s">
        <v>57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1.0363338653180509E-5</v>
      </c>
      <c r="L19" s="4">
        <v>0</v>
      </c>
      <c r="M19" s="4">
        <v>3.7895654315841332E-5</v>
      </c>
      <c r="N19" s="4">
        <v>4.0565585184649956E-6</v>
      </c>
      <c r="O19" s="4">
        <v>4.8589864401207451E-5</v>
      </c>
      <c r="P19" s="4">
        <v>4.380606946453282E-5</v>
      </c>
      <c r="Q19" s="4">
        <v>1.0251871659462971E-4</v>
      </c>
      <c r="R19" s="4">
        <v>7.7077426587329772E-5</v>
      </c>
      <c r="S19" s="4">
        <v>3.4875128964651419E-4</v>
      </c>
      <c r="T19" s="4">
        <v>9.3078495272435184E-5</v>
      </c>
      <c r="U19" s="4">
        <v>7.0479925352202497E-5</v>
      </c>
      <c r="V19" s="4">
        <v>4.970620534288886E-5</v>
      </c>
      <c r="W19" s="4">
        <v>2.7924523670435942E-5</v>
      </c>
      <c r="X19" s="4">
        <v>1.1913847172679549E-4</v>
      </c>
      <c r="Y19" s="4">
        <v>5.0602477685169165E-5</v>
      </c>
      <c r="Z19" s="4">
        <v>1.4443611308056972E-5</v>
      </c>
      <c r="AA19" s="4">
        <v>3.1423507449542629E-6</v>
      </c>
      <c r="AB19" s="4">
        <v>5.7313011450030678E-6</v>
      </c>
      <c r="AC19" s="4">
        <v>3.7401140903636994E-5</v>
      </c>
      <c r="AD19" s="4">
        <v>2.2691193278714251E-5</v>
      </c>
      <c r="AE19" s="4">
        <v>2.2653124802333789E-5</v>
      </c>
      <c r="AF19" s="4">
        <v>5.0019789024149854E-4</v>
      </c>
      <c r="AG19" s="4">
        <v>3.4031314728935722E-3</v>
      </c>
      <c r="AH19" s="4">
        <v>1.1396757779831169E-3</v>
      </c>
      <c r="AI19" s="4">
        <v>2.577935164487918E-4</v>
      </c>
    </row>
    <row r="20" spans="1:35" x14ac:dyDescent="0.2">
      <c r="A20" s="6" t="s">
        <v>74</v>
      </c>
      <c r="B20" s="6" t="s">
        <v>142</v>
      </c>
      <c r="C20" s="6"/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1.0363338653180509E-5</v>
      </c>
      <c r="L20" s="12">
        <v>0</v>
      </c>
      <c r="M20" s="12">
        <v>3.7895654315841332E-5</v>
      </c>
      <c r="N20" s="12">
        <v>4.0565585184649956E-6</v>
      </c>
      <c r="O20" s="12">
        <v>4.8589864401207451E-5</v>
      </c>
      <c r="P20" s="12">
        <v>4.380606946453282E-5</v>
      </c>
      <c r="Q20" s="12">
        <v>1.0251871659462971E-4</v>
      </c>
      <c r="R20" s="12">
        <v>7.7077426587329772E-5</v>
      </c>
      <c r="S20" s="12">
        <v>3.4875128964651419E-4</v>
      </c>
      <c r="T20" s="12">
        <v>9.3078495272435184E-5</v>
      </c>
      <c r="U20" s="12">
        <v>7.0479925352202497E-5</v>
      </c>
      <c r="V20" s="12">
        <v>4.970620534288886E-5</v>
      </c>
      <c r="W20" s="12">
        <v>2.7924523670435942E-5</v>
      </c>
      <c r="X20" s="12">
        <v>1.1913847172679549E-4</v>
      </c>
      <c r="Y20" s="12">
        <v>5.0602477685169165E-5</v>
      </c>
      <c r="Z20" s="12">
        <v>1.4443611308056972E-5</v>
      </c>
      <c r="AA20" s="12">
        <v>3.1423507449542629E-6</v>
      </c>
      <c r="AB20" s="12">
        <v>5.7313011450030678E-6</v>
      </c>
      <c r="AC20" s="12">
        <v>3.7401140903636994E-5</v>
      </c>
      <c r="AD20" s="12">
        <v>2.2691193278714251E-5</v>
      </c>
      <c r="AE20" s="12">
        <v>2.2653124802333789E-5</v>
      </c>
      <c r="AF20" s="12">
        <v>5.0019789024149854E-4</v>
      </c>
      <c r="AG20" s="12">
        <v>3.4031314728935722E-3</v>
      </c>
      <c r="AH20" s="12">
        <v>1.1396757779831169E-3</v>
      </c>
      <c r="AI20" s="12">
        <v>2.577935164487918E-4</v>
      </c>
    </row>
    <row r="21" spans="1:35" x14ac:dyDescent="0.2">
      <c r="A21" s="6" t="s">
        <v>74</v>
      </c>
      <c r="B21" s="6" t="s">
        <v>64</v>
      </c>
      <c r="C21" t="s">
        <v>39</v>
      </c>
      <c r="D21" s="4">
        <v>2.4509257539166513E-2</v>
      </c>
      <c r="E21" s="4">
        <v>8.4146350029149202E-3</v>
      </c>
      <c r="F21" s="4">
        <v>2.0791238589170653E-2</v>
      </c>
      <c r="G21" s="4">
        <v>1.2481627510906843E-2</v>
      </c>
      <c r="H21" s="4">
        <v>5.6892672248205715E-3</v>
      </c>
      <c r="I21" s="4">
        <v>9.4774401863821165E-3</v>
      </c>
      <c r="J21" s="4">
        <v>9.3006248112052648E-3</v>
      </c>
      <c r="K21" s="4">
        <v>8.7052044686716269E-3</v>
      </c>
      <c r="L21" s="4">
        <v>8.6377003821462156E-3</v>
      </c>
      <c r="M21" s="4">
        <v>1.3230320313018105E-2</v>
      </c>
      <c r="N21" s="4">
        <v>1.8785922499011395E-2</v>
      </c>
      <c r="O21" s="4">
        <v>7.8432139454282356E-3</v>
      </c>
      <c r="P21" s="4">
        <v>1.0513456671487878E-2</v>
      </c>
      <c r="Q21" s="4">
        <v>2.5028707361723392E-3</v>
      </c>
      <c r="R21" s="4">
        <v>5.4357937512302563E-3</v>
      </c>
      <c r="S21" s="4">
        <v>1.4932896129409835E-2</v>
      </c>
      <c r="T21" s="4">
        <v>3.7464094347155162E-3</v>
      </c>
      <c r="U21" s="4">
        <v>1.2718422893101995E-2</v>
      </c>
      <c r="V21" s="4">
        <v>1.5949064421021605E-2</v>
      </c>
      <c r="W21" s="4">
        <v>1.33618845763036E-2</v>
      </c>
      <c r="X21" s="4">
        <v>5.087913557273737E-3</v>
      </c>
      <c r="Y21" s="4">
        <v>1.1379232169452415E-2</v>
      </c>
      <c r="Z21" s="4">
        <v>1.5757979937090157E-2</v>
      </c>
      <c r="AA21" s="4">
        <v>8.0224214518682339E-3</v>
      </c>
      <c r="AB21" s="4">
        <v>1.1806480358706321E-2</v>
      </c>
      <c r="AC21" s="4">
        <v>1.7553848800202925E-2</v>
      </c>
      <c r="AD21" s="4">
        <v>1.9308642624248754E-2</v>
      </c>
      <c r="AE21" s="4">
        <v>1.5378059613861291E-2</v>
      </c>
      <c r="AF21" s="4">
        <v>1.3990968494892925E-2</v>
      </c>
      <c r="AG21" s="4">
        <v>9.5351893927139667E-3</v>
      </c>
      <c r="AH21" s="4">
        <v>2.2609095216494825E-2</v>
      </c>
      <c r="AI21" s="4">
        <v>1.239011698204566E-2</v>
      </c>
    </row>
    <row r="22" spans="1:35" x14ac:dyDescent="0.2">
      <c r="A22" s="6" t="s">
        <v>74</v>
      </c>
      <c r="B22" s="6" t="s">
        <v>64</v>
      </c>
      <c r="C22" t="s">
        <v>41</v>
      </c>
      <c r="D22" s="4">
        <v>7.740417363304229E-4</v>
      </c>
      <c r="E22" s="4">
        <v>6.0405560121092072E-4</v>
      </c>
      <c r="F22" s="4">
        <v>7.042299870342703E-4</v>
      </c>
      <c r="G22" s="4">
        <v>3.4995217320299557E-4</v>
      </c>
      <c r="H22" s="4">
        <v>1.2195642496935845E-5</v>
      </c>
      <c r="I22" s="4">
        <v>2.092274981480539E-4</v>
      </c>
      <c r="J22" s="4">
        <v>0</v>
      </c>
      <c r="K22" s="4">
        <v>4.6635023939312287E-4</v>
      </c>
      <c r="L22" s="4">
        <v>3.9138730491789018E-4</v>
      </c>
      <c r="M22" s="4">
        <v>5.0685437647437776E-4</v>
      </c>
      <c r="N22" s="4">
        <v>5.3546572443737949E-4</v>
      </c>
      <c r="O22" s="4">
        <v>1.3362212710332051E-4</v>
      </c>
      <c r="P22" s="4">
        <v>5.2932333936310495E-4</v>
      </c>
      <c r="Q22" s="4">
        <v>2.969507653085826E-4</v>
      </c>
      <c r="R22" s="4">
        <v>3.5235395011350753E-4</v>
      </c>
      <c r="S22" s="4">
        <v>5.2312693446977126E-4</v>
      </c>
      <c r="T22" s="4">
        <v>4.9531056412831578E-4</v>
      </c>
      <c r="U22" s="4">
        <v>6.4393022708148645E-4</v>
      </c>
      <c r="V22" s="4">
        <v>5.268857766346219E-4</v>
      </c>
      <c r="W22" s="4">
        <v>3.9094333138610322E-4</v>
      </c>
      <c r="X22" s="4">
        <v>3.994642875545496E-4</v>
      </c>
      <c r="Y22" s="4">
        <v>4.1430778604732254E-4</v>
      </c>
      <c r="Z22" s="4">
        <v>2.2532033640568878E-4</v>
      </c>
      <c r="AA22" s="4">
        <v>1.445481342678961E-4</v>
      </c>
      <c r="AB22" s="4">
        <v>1.5761078148758437E-4</v>
      </c>
      <c r="AC22" s="4">
        <v>3.9271197948818849E-4</v>
      </c>
      <c r="AD22" s="4">
        <v>5.6444343280801694E-4</v>
      </c>
      <c r="AE22" s="4">
        <v>8.1268085228372469E-4</v>
      </c>
      <c r="AF22" s="4">
        <v>5.2798666192158182E-4</v>
      </c>
      <c r="AG22" s="4">
        <v>6.875502638754138E-4</v>
      </c>
      <c r="AH22" s="4">
        <v>8.4831244029337136E-4</v>
      </c>
      <c r="AI22" s="4">
        <v>4.4987301184347102E-4</v>
      </c>
    </row>
    <row r="23" spans="1:35" x14ac:dyDescent="0.2">
      <c r="A23" s="6" t="s">
        <v>74</v>
      </c>
      <c r="B23" s="6" t="s">
        <v>64</v>
      </c>
      <c r="C23" t="s">
        <v>51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7.3010115774221375E-6</v>
      </c>
      <c r="Q23" s="4">
        <v>3.535128158435507E-5</v>
      </c>
      <c r="R23" s="4">
        <v>0</v>
      </c>
      <c r="S23" s="4">
        <v>0</v>
      </c>
      <c r="T23" s="4">
        <v>0</v>
      </c>
      <c r="U23" s="4">
        <v>0</v>
      </c>
      <c r="V23" s="4">
        <v>1.0229537059566527E-2</v>
      </c>
      <c r="W23" s="4">
        <v>9.818960635617038E-3</v>
      </c>
      <c r="X23" s="4">
        <v>4.6499044700428717E-3</v>
      </c>
      <c r="Y23" s="4">
        <v>1.0620195004174878E-2</v>
      </c>
      <c r="Z23" s="4">
        <v>1.6306837166796321E-2</v>
      </c>
      <c r="AA23" s="4">
        <v>1.3109887307949186E-2</v>
      </c>
      <c r="AB23" s="4">
        <v>1.565504907757588E-2</v>
      </c>
      <c r="AC23" s="4">
        <v>1.5410413458606068E-2</v>
      </c>
      <c r="AD23" s="4">
        <v>1.1904344582652186E-2</v>
      </c>
      <c r="AE23" s="4">
        <v>1.4103804353886414E-2</v>
      </c>
      <c r="AF23" s="4">
        <v>1.0773628971807574E-2</v>
      </c>
      <c r="AG23" s="4">
        <v>7.422229083008906E-3</v>
      </c>
      <c r="AH23" s="4">
        <v>1.2851747119842938E-2</v>
      </c>
      <c r="AI23" s="4">
        <v>6.2195587931213967E-3</v>
      </c>
    </row>
    <row r="24" spans="1:35" x14ac:dyDescent="0.2">
      <c r="A24" s="6" t="s">
        <v>74</v>
      </c>
      <c r="B24" s="6" t="s">
        <v>64</v>
      </c>
      <c r="C24" t="s">
        <v>58</v>
      </c>
      <c r="D24" s="4">
        <v>7.635147687163292E-2</v>
      </c>
      <c r="E24" s="4">
        <v>3.3349488308714557E-2</v>
      </c>
      <c r="F24" s="4">
        <v>4.3978175451990599E-2</v>
      </c>
      <c r="G24" s="4">
        <v>3.6669155215453886E-2</v>
      </c>
      <c r="H24" s="4">
        <v>2.706213070070064E-2</v>
      </c>
      <c r="I24" s="4">
        <v>3.8791909116098644E-2</v>
      </c>
      <c r="J24" s="4">
        <v>2.1489477840135243E-2</v>
      </c>
      <c r="K24" s="4">
        <v>1.9052998113872364E-2</v>
      </c>
      <c r="L24" s="4">
        <v>1.6345855915112444E-2</v>
      </c>
      <c r="M24" s="4">
        <v>2.7976466798669861E-2</v>
      </c>
      <c r="N24" s="4">
        <v>6.3781269585825126E-2</v>
      </c>
      <c r="O24" s="4">
        <v>2.1007018042788688E-2</v>
      </c>
      <c r="P24" s="4">
        <v>4.3718457325603755E-2</v>
      </c>
      <c r="Q24" s="4">
        <v>1.6950939519698258E-2</v>
      </c>
      <c r="R24" s="4">
        <v>8.2876585349614586E-3</v>
      </c>
      <c r="S24" s="4">
        <v>3.4294933637330396E-2</v>
      </c>
      <c r="T24" s="4">
        <v>2.1447944696348281E-2</v>
      </c>
      <c r="U24" s="4">
        <v>3.2673852666686966E-2</v>
      </c>
      <c r="V24" s="4">
        <v>2.5320341001667586E-2</v>
      </c>
      <c r="W24" s="4">
        <v>2.4831882673935164E-2</v>
      </c>
      <c r="X24" s="4">
        <v>1.0102241587892689E-2</v>
      </c>
      <c r="Y24" s="4">
        <v>1.9077134087308774E-2</v>
      </c>
      <c r="Z24" s="4">
        <v>2.8757230114341434E-2</v>
      </c>
      <c r="AA24" s="4">
        <v>2.1694789543164231E-2</v>
      </c>
      <c r="AB24" s="4">
        <v>2.824385204257512E-2</v>
      </c>
      <c r="AC24" s="4">
        <v>1.9293645686147599E-2</v>
      </c>
      <c r="AD24" s="4">
        <v>2.5862287539414566E-2</v>
      </c>
      <c r="AE24" s="4">
        <v>2.5742444697252058E-2</v>
      </c>
      <c r="AF24" s="4">
        <v>2.2739551865812127E-2</v>
      </c>
      <c r="AG24" s="4">
        <v>1.4596353962600998E-2</v>
      </c>
      <c r="AH24" s="4">
        <v>2.693739666964361E-2</v>
      </c>
      <c r="AI24" s="4">
        <v>2.6846573012783526E-2</v>
      </c>
    </row>
    <row r="25" spans="1:35" x14ac:dyDescent="0.2">
      <c r="A25" s="6" t="s">
        <v>74</v>
      </c>
      <c r="B25" s="6" t="s">
        <v>143</v>
      </c>
      <c r="C25" s="6"/>
      <c r="D25" s="12">
        <v>0.10163477614712986</v>
      </c>
      <c r="E25" s="12">
        <v>4.2368178912840393E-2</v>
      </c>
      <c r="F25" s="12">
        <v>6.5473644028195527E-2</v>
      </c>
      <c r="G25" s="12">
        <v>4.9500734899563727E-2</v>
      </c>
      <c r="H25" s="12">
        <v>3.2763593568018147E-2</v>
      </c>
      <c r="I25" s="12">
        <v>4.8478576800628816E-2</v>
      </c>
      <c r="J25" s="12">
        <v>3.0790102651340509E-2</v>
      </c>
      <c r="K25" s="12">
        <v>2.8224552821937116E-2</v>
      </c>
      <c r="L25" s="12">
        <v>2.5374943602176549E-2</v>
      </c>
      <c r="M25" s="12">
        <v>4.1713641488162347E-2</v>
      </c>
      <c r="N25" s="12">
        <v>8.3102657809273908E-2</v>
      </c>
      <c r="O25" s="12">
        <v>2.8983854115320246E-2</v>
      </c>
      <c r="P25" s="12">
        <v>5.4768538348032164E-2</v>
      </c>
      <c r="Q25" s="12">
        <v>1.9786112302763535E-2</v>
      </c>
      <c r="R25" s="12">
        <v>1.4075806236305222E-2</v>
      </c>
      <c r="S25" s="12">
        <v>4.9750956701210006E-2</v>
      </c>
      <c r="T25" s="12">
        <v>2.5689664695192113E-2</v>
      </c>
      <c r="U25" s="12">
        <v>4.6036205786870447E-2</v>
      </c>
      <c r="V25" s="12">
        <v>5.2025828258890343E-2</v>
      </c>
      <c r="W25" s="12">
        <v>4.84036712172419E-2</v>
      </c>
      <c r="X25" s="12">
        <v>2.0239523902763845E-2</v>
      </c>
      <c r="Y25" s="12">
        <v>4.1490869046983389E-2</v>
      </c>
      <c r="Z25" s="12">
        <v>6.1047367554633601E-2</v>
      </c>
      <c r="AA25" s="12">
        <v>4.2971646437249544E-2</v>
      </c>
      <c r="AB25" s="12">
        <v>5.5862992260344906E-2</v>
      </c>
      <c r="AC25" s="12">
        <v>5.265061992444478E-2</v>
      </c>
      <c r="AD25" s="12">
        <v>5.7639718179123528E-2</v>
      </c>
      <c r="AE25" s="12">
        <v>5.6036989517283489E-2</v>
      </c>
      <c r="AF25" s="12">
        <v>4.8032135994434205E-2</v>
      </c>
      <c r="AG25" s="12">
        <v>3.2241322702199288E-2</v>
      </c>
      <c r="AH25" s="12">
        <v>6.3246551446274751E-2</v>
      </c>
      <c r="AI25" s="12">
        <v>4.5906121799794058E-2</v>
      </c>
    </row>
    <row r="26" spans="1:35" x14ac:dyDescent="0.2">
      <c r="A26" s="6" t="s">
        <v>74</v>
      </c>
      <c r="B26" s="6" t="s">
        <v>60</v>
      </c>
      <c r="C26" t="s">
        <v>36</v>
      </c>
      <c r="D26" s="4">
        <v>0</v>
      </c>
      <c r="E26" s="4">
        <v>0</v>
      </c>
      <c r="F26" s="4">
        <v>1.3031545554465936E-3</v>
      </c>
      <c r="G26" s="4">
        <v>9.3320579520798829E-5</v>
      </c>
      <c r="H26" s="4">
        <v>0</v>
      </c>
      <c r="I26" s="4">
        <v>0</v>
      </c>
      <c r="J26" s="4">
        <v>0</v>
      </c>
      <c r="K26" s="4">
        <v>2.5908346632951272E-5</v>
      </c>
      <c r="L26" s="4">
        <v>5.4359347905262532E-6</v>
      </c>
      <c r="M26" s="4">
        <v>2.4158479626348848E-4</v>
      </c>
      <c r="N26" s="4">
        <v>4.4622143703114953E-5</v>
      </c>
      <c r="O26" s="4">
        <v>0</v>
      </c>
      <c r="P26" s="4">
        <v>0</v>
      </c>
      <c r="Q26" s="4">
        <v>0</v>
      </c>
      <c r="R26" s="4">
        <v>1.101106094104711E-5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2.8281156704588368E-5</v>
      </c>
      <c r="AB26" s="4">
        <v>0</v>
      </c>
      <c r="AC26" s="4">
        <v>5.3430201290909993E-6</v>
      </c>
      <c r="AD26" s="4">
        <v>5.6727983196785628E-6</v>
      </c>
      <c r="AE26" s="4">
        <v>6.2296093206417922E-6</v>
      </c>
      <c r="AF26" s="4">
        <v>1.0976564813632885E-9</v>
      </c>
      <c r="AG26" s="4">
        <v>8.5267504036352561E-6</v>
      </c>
      <c r="AH26" s="4">
        <v>1.7361200827249916E-5</v>
      </c>
      <c r="AI26" s="4">
        <v>3.7046694765570776E-5</v>
      </c>
    </row>
    <row r="27" spans="1:35" x14ac:dyDescent="0.2">
      <c r="A27" s="6" t="s">
        <v>74</v>
      </c>
      <c r="B27" s="6" t="s">
        <v>60</v>
      </c>
      <c r="C27" t="s">
        <v>44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3.8686359613560365E-4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3.4168734182335602E-3</v>
      </c>
      <c r="Q27" s="4">
        <v>2.9270861151845999E-3</v>
      </c>
      <c r="R27" s="4">
        <v>3.0463935270230338E-3</v>
      </c>
      <c r="S27" s="4">
        <v>2.5205206842634433E-3</v>
      </c>
      <c r="T27" s="4">
        <v>3.9924026007926664E-3</v>
      </c>
      <c r="U27" s="4">
        <v>2.8864733064697477E-3</v>
      </c>
      <c r="V27" s="4">
        <v>3.9367314631567982E-3</v>
      </c>
      <c r="W27" s="4">
        <v>1.3299054398045119E-2</v>
      </c>
      <c r="X27" s="4">
        <v>1.3511704322897748E-2</v>
      </c>
      <c r="Y27" s="4">
        <v>4.7060304247207325E-3</v>
      </c>
      <c r="Z27" s="4">
        <v>4.6335105076246771E-3</v>
      </c>
      <c r="AA27" s="4">
        <v>3.4377317149799635E-3</v>
      </c>
      <c r="AB27" s="4">
        <v>7.5366610056790346E-3</v>
      </c>
      <c r="AC27" s="4">
        <v>7.2665073755637591E-3</v>
      </c>
      <c r="AD27" s="4">
        <v>8.5403978702760768E-3</v>
      </c>
      <c r="AE27" s="4">
        <v>4.8647585513011812E-3</v>
      </c>
      <c r="AF27" s="4">
        <v>5.1464805151514191E-3</v>
      </c>
      <c r="AG27" s="4">
        <v>7.6842195474928427E-3</v>
      </c>
      <c r="AH27" s="4">
        <v>7.9574488251781487E-3</v>
      </c>
      <c r="AI27" s="4">
        <v>4.324311550511363E-3</v>
      </c>
    </row>
    <row r="28" spans="1:35" x14ac:dyDescent="0.2">
      <c r="A28" s="6" t="s">
        <v>74</v>
      </c>
      <c r="B28" s="6" t="s">
        <v>60</v>
      </c>
      <c r="C28" t="s">
        <v>54</v>
      </c>
      <c r="D28" s="4">
        <v>0</v>
      </c>
      <c r="E28" s="4">
        <v>0</v>
      </c>
      <c r="F28" s="4">
        <v>0</v>
      </c>
      <c r="G28" s="4">
        <v>1.3998086928119823E-3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2.8730580852164196E-5</v>
      </c>
    </row>
    <row r="29" spans="1:35" x14ac:dyDescent="0.2">
      <c r="A29" s="6" t="s">
        <v>74</v>
      </c>
      <c r="B29" s="6" t="s">
        <v>60</v>
      </c>
      <c r="C29" t="s">
        <v>56</v>
      </c>
      <c r="D29" s="4">
        <v>0</v>
      </c>
      <c r="E29" s="4">
        <v>0</v>
      </c>
      <c r="F29" s="4">
        <v>1.9744765991615057E-4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3.5913226065205245E-6</v>
      </c>
    </row>
    <row r="30" spans="1:35" x14ac:dyDescent="0.2">
      <c r="A30" s="6" t="s">
        <v>74</v>
      </c>
      <c r="B30" s="6" t="s">
        <v>144</v>
      </c>
      <c r="C30" s="6"/>
      <c r="D30" s="12">
        <v>0</v>
      </c>
      <c r="E30" s="12">
        <v>0</v>
      </c>
      <c r="F30" s="12">
        <v>1.5006022153627443E-3</v>
      </c>
      <c r="G30" s="12">
        <v>1.4931292723327813E-3</v>
      </c>
      <c r="H30" s="12">
        <v>0</v>
      </c>
      <c r="I30" s="12">
        <v>0</v>
      </c>
      <c r="J30" s="12">
        <v>3.8686359613560365E-4</v>
      </c>
      <c r="K30" s="12">
        <v>2.5908346632951272E-5</v>
      </c>
      <c r="L30" s="12">
        <v>5.4359347905262532E-6</v>
      </c>
      <c r="M30" s="12">
        <v>2.4158479626348848E-4</v>
      </c>
      <c r="N30" s="12">
        <v>4.4622143703114953E-5</v>
      </c>
      <c r="O30" s="12">
        <v>0</v>
      </c>
      <c r="P30" s="12">
        <v>3.4168734182335602E-3</v>
      </c>
      <c r="Q30" s="12">
        <v>2.9270861151845999E-3</v>
      </c>
      <c r="R30" s="12">
        <v>3.0574045879640807E-3</v>
      </c>
      <c r="S30" s="12">
        <v>2.5205206842634433E-3</v>
      </c>
      <c r="T30" s="12">
        <v>3.9924026007926664E-3</v>
      </c>
      <c r="U30" s="12">
        <v>2.8864733064697477E-3</v>
      </c>
      <c r="V30" s="12">
        <v>3.9367314631567982E-3</v>
      </c>
      <c r="W30" s="12">
        <v>1.3299054398045119E-2</v>
      </c>
      <c r="X30" s="12">
        <v>1.3511704322897748E-2</v>
      </c>
      <c r="Y30" s="12">
        <v>4.7060304247207325E-3</v>
      </c>
      <c r="Z30" s="12">
        <v>4.6335105076246771E-3</v>
      </c>
      <c r="AA30" s="12">
        <v>3.4660128716845519E-3</v>
      </c>
      <c r="AB30" s="12">
        <v>7.5366610056790346E-3</v>
      </c>
      <c r="AC30" s="12">
        <v>7.2718503956928507E-3</v>
      </c>
      <c r="AD30" s="12">
        <v>8.5460706685957545E-3</v>
      </c>
      <c r="AE30" s="12">
        <v>4.8709881606218228E-3</v>
      </c>
      <c r="AF30" s="12">
        <v>5.1464816128079004E-3</v>
      </c>
      <c r="AG30" s="12">
        <v>7.6927462978964778E-3</v>
      </c>
      <c r="AH30" s="12">
        <v>7.9748100260053998E-3</v>
      </c>
      <c r="AI30" s="12">
        <v>4.3936801487356189E-3</v>
      </c>
    </row>
    <row r="31" spans="1:35" x14ac:dyDescent="0.2">
      <c r="A31" s="6" t="s">
        <v>74</v>
      </c>
      <c r="B31" s="6" t="s">
        <v>65</v>
      </c>
      <c r="C31" t="s">
        <v>40</v>
      </c>
      <c r="D31" s="4">
        <v>0</v>
      </c>
      <c r="E31" s="4">
        <v>0</v>
      </c>
      <c r="F31" s="4">
        <v>0</v>
      </c>
      <c r="G31" s="4">
        <v>1.2889905046310338E-3</v>
      </c>
      <c r="H31" s="4">
        <v>1.9208136932673955E-3</v>
      </c>
      <c r="I31" s="4">
        <v>1.3854253255749516E-3</v>
      </c>
      <c r="J31" s="4">
        <v>1.2718803160622586E-3</v>
      </c>
      <c r="K31" s="4">
        <v>1.0881505585839534E-3</v>
      </c>
      <c r="L31" s="4">
        <v>7.5015900109262287E-4</v>
      </c>
      <c r="M31" s="4">
        <v>6.5370003694826292E-4</v>
      </c>
      <c r="N31" s="4">
        <v>5.5980507554816942E-4</v>
      </c>
      <c r="O31" s="4">
        <v>3.725222937425905E-4</v>
      </c>
      <c r="P31" s="4">
        <v>2.7743843994204121E-4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2.1703559618739036E-4</v>
      </c>
    </row>
    <row r="32" spans="1:35" x14ac:dyDescent="0.2">
      <c r="A32" s="6" t="s">
        <v>74</v>
      </c>
      <c r="B32" s="6" t="s">
        <v>65</v>
      </c>
      <c r="C32" t="s">
        <v>41</v>
      </c>
      <c r="D32" s="4">
        <v>2.805746485850517E-2</v>
      </c>
      <c r="E32" s="4">
        <v>3.5807854127596211E-2</v>
      </c>
      <c r="F32" s="4">
        <v>2.9505261980136765E-2</v>
      </c>
      <c r="G32" s="4">
        <v>2.7792035088537899E-2</v>
      </c>
      <c r="H32" s="4">
        <v>3.2812376138005889E-2</v>
      </c>
      <c r="I32" s="4">
        <v>2.6911180099637527E-2</v>
      </c>
      <c r="J32" s="4">
        <v>2.4626782619755479E-2</v>
      </c>
      <c r="K32" s="4">
        <v>2.2125728024540384E-2</v>
      </c>
      <c r="L32" s="4">
        <v>2.6190333820755488E-2</v>
      </c>
      <c r="M32" s="4">
        <v>2.4674807916402187E-2</v>
      </c>
      <c r="N32" s="4">
        <v>1.8331587944943318E-2</v>
      </c>
      <c r="O32" s="4">
        <v>3.1109660682873071E-2</v>
      </c>
      <c r="P32" s="4">
        <v>2.897406444499975E-2</v>
      </c>
      <c r="Q32" s="4">
        <v>4.0056537163232736E-2</v>
      </c>
      <c r="R32" s="4">
        <v>4.0920772810578078E-2</v>
      </c>
      <c r="S32" s="4">
        <v>3.5867484907009223E-2</v>
      </c>
      <c r="T32" s="4">
        <v>3.8401527763827548E-2</v>
      </c>
      <c r="U32" s="4">
        <v>3.2587354576481986E-2</v>
      </c>
      <c r="V32" s="4">
        <v>3.6063508849777298E-2</v>
      </c>
      <c r="W32" s="4">
        <v>4.0867540391683006E-2</v>
      </c>
      <c r="X32" s="4">
        <v>4.0780398057542529E-2</v>
      </c>
      <c r="Y32" s="4">
        <v>3.4058630136974168E-2</v>
      </c>
      <c r="Z32" s="4">
        <v>1.2719044117874971E-2</v>
      </c>
      <c r="AA32" s="4">
        <v>1.4809899060969441E-2</v>
      </c>
      <c r="AB32" s="4">
        <v>9.7002271879176923E-3</v>
      </c>
      <c r="AC32" s="4">
        <v>1.0488348513405632E-2</v>
      </c>
      <c r="AD32" s="4">
        <v>1.661562627833851E-2</v>
      </c>
      <c r="AE32" s="4">
        <v>1.6400862356889662E-2</v>
      </c>
      <c r="AF32" s="4">
        <v>2.1814185768865353E-2</v>
      </c>
      <c r="AG32" s="4">
        <v>2.1401410877597411E-2</v>
      </c>
      <c r="AH32" s="4">
        <v>7.9379793593353509E-3</v>
      </c>
      <c r="AI32" s="4">
        <v>2.5736734616615135E-2</v>
      </c>
    </row>
    <row r="33" spans="1:35" x14ac:dyDescent="0.2">
      <c r="A33" s="6" t="s">
        <v>74</v>
      </c>
      <c r="B33" s="6" t="s">
        <v>65</v>
      </c>
      <c r="C33" t="s">
        <v>47</v>
      </c>
      <c r="D33" s="4">
        <v>0</v>
      </c>
      <c r="E33" s="4">
        <v>0</v>
      </c>
      <c r="F33" s="4">
        <v>0</v>
      </c>
      <c r="G33" s="4">
        <v>2.1755360100786224E-3</v>
      </c>
      <c r="H33" s="4">
        <v>6.3356362771581718E-3</v>
      </c>
      <c r="I33" s="4">
        <v>7.0345677755724069E-3</v>
      </c>
      <c r="J33" s="4">
        <v>7.6100838911058472E-3</v>
      </c>
      <c r="K33" s="4">
        <v>4.2230605011710576E-3</v>
      </c>
      <c r="L33" s="4">
        <v>3.5333576138420644E-3</v>
      </c>
      <c r="M33" s="4">
        <v>3.5148219377942836E-3</v>
      </c>
      <c r="N33" s="4">
        <v>2.1743153658972379E-3</v>
      </c>
      <c r="O33" s="4">
        <v>1.7532842738102357E-3</v>
      </c>
      <c r="P33" s="4">
        <v>4.1944311512290182E-3</v>
      </c>
      <c r="Q33" s="4">
        <v>2.8104268859562281E-3</v>
      </c>
      <c r="R33" s="4">
        <v>2.7197320524386362E-3</v>
      </c>
      <c r="S33" s="4">
        <v>1.6644947914947268E-3</v>
      </c>
      <c r="T33" s="4">
        <v>3.659979403391112E-3</v>
      </c>
      <c r="U33" s="4">
        <v>6.4072659411093177E-4</v>
      </c>
      <c r="V33" s="4">
        <v>8.0855427357765886E-4</v>
      </c>
      <c r="W33" s="4">
        <v>1.8849053477544263E-4</v>
      </c>
      <c r="X33" s="4">
        <v>3.6582518965521909E-3</v>
      </c>
      <c r="Y33" s="4">
        <v>2.95391963487175E-3</v>
      </c>
      <c r="Z33" s="4">
        <v>3.6975644948625849E-3</v>
      </c>
      <c r="AA33" s="4">
        <v>4.3427287295267911E-3</v>
      </c>
      <c r="AB33" s="4">
        <v>3.6966892385269789E-3</v>
      </c>
      <c r="AC33" s="4">
        <v>3.5397508355227872E-3</v>
      </c>
      <c r="AD33" s="4">
        <v>3.1370574707822452E-3</v>
      </c>
      <c r="AE33" s="4">
        <v>2.7036192971119344E-3</v>
      </c>
      <c r="AF33" s="4">
        <v>3.3435505663019531E-3</v>
      </c>
      <c r="AG33" s="4">
        <v>3.086827355392428E-3</v>
      </c>
      <c r="AH33" s="4">
        <v>2.1552448366274454E-3</v>
      </c>
      <c r="AI33" s="4">
        <v>2.9288845965810134E-3</v>
      </c>
    </row>
    <row r="34" spans="1:35" x14ac:dyDescent="0.2">
      <c r="A34" s="6" t="s">
        <v>74</v>
      </c>
      <c r="B34" s="6" t="s">
        <v>65</v>
      </c>
      <c r="C34" t="s">
        <v>48</v>
      </c>
      <c r="D34" s="4">
        <v>5.4554461576568208E-3</v>
      </c>
      <c r="E34" s="4">
        <v>7.2065238004930783E-3</v>
      </c>
      <c r="F34" s="4">
        <v>2.4944221036073688E-3</v>
      </c>
      <c r="G34" s="4">
        <v>1.4872967361127312E-3</v>
      </c>
      <c r="H34" s="4">
        <v>1.4390858146384297E-3</v>
      </c>
      <c r="I34" s="4">
        <v>1.0008991127623118E-3</v>
      </c>
      <c r="J34" s="4">
        <v>1.3937688463515584E-3</v>
      </c>
      <c r="K34" s="4">
        <v>7.7725039898853812E-4</v>
      </c>
      <c r="L34" s="4">
        <v>9.567245231326205E-4</v>
      </c>
      <c r="M34" s="4">
        <v>6.9633264805358446E-4</v>
      </c>
      <c r="N34" s="4">
        <v>3.5697714962491963E-4</v>
      </c>
      <c r="O34" s="4">
        <v>4.4540709034440165E-4</v>
      </c>
      <c r="P34" s="4">
        <v>8.1771329667127931E-4</v>
      </c>
      <c r="Q34" s="4">
        <v>6.6813922194431091E-4</v>
      </c>
      <c r="R34" s="4">
        <v>8.3684063151958038E-4</v>
      </c>
      <c r="S34" s="4">
        <v>1.0082082737053774E-3</v>
      </c>
      <c r="T34" s="4">
        <v>2.7358429146147915E-3</v>
      </c>
      <c r="U34" s="4">
        <v>2.7294952909125694E-3</v>
      </c>
      <c r="V34" s="4">
        <v>3.061902249121954E-3</v>
      </c>
      <c r="W34" s="4">
        <v>2.8657542416784887E-3</v>
      </c>
      <c r="X34" s="4">
        <v>2.2180780177371044E-3</v>
      </c>
      <c r="Y34" s="4">
        <v>7.7042272275670053E-3</v>
      </c>
      <c r="Z34" s="4">
        <v>7.5164553247128486E-3</v>
      </c>
      <c r="AA34" s="4">
        <v>6.6366447733434038E-3</v>
      </c>
      <c r="AB34" s="4">
        <v>6.1525517791607932E-3</v>
      </c>
      <c r="AC34" s="4">
        <v>5.3430201290909996E-3</v>
      </c>
      <c r="AD34" s="4">
        <v>7.1023434962375603E-3</v>
      </c>
      <c r="AE34" s="4">
        <v>7.9741830944815226E-3</v>
      </c>
      <c r="AF34" s="4">
        <v>8.6061825893217845E-3</v>
      </c>
      <c r="AG34" s="4">
        <v>7.8383547910747496E-3</v>
      </c>
      <c r="AH34" s="4">
        <v>6.1579139108508991E-3</v>
      </c>
      <c r="AI34" s="4">
        <v>4.0234544846877839E-3</v>
      </c>
    </row>
    <row r="35" spans="1:35" x14ac:dyDescent="0.2">
      <c r="A35" s="6" t="s">
        <v>74</v>
      </c>
      <c r="B35" s="6" t="s">
        <v>65</v>
      </c>
      <c r="C35" t="s">
        <v>54</v>
      </c>
      <c r="D35" s="4">
        <v>0</v>
      </c>
      <c r="E35" s="4">
        <v>0</v>
      </c>
      <c r="F35" s="4">
        <v>1.7309578185982532E-3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3.1483928183829929E-5</v>
      </c>
    </row>
    <row r="36" spans="1:35" x14ac:dyDescent="0.2">
      <c r="A36" s="6" t="s">
        <v>74</v>
      </c>
      <c r="B36" s="6" t="s">
        <v>145</v>
      </c>
      <c r="C36" s="6"/>
      <c r="D36" s="12">
        <v>3.3512911016161995E-2</v>
      </c>
      <c r="E36" s="12">
        <v>4.3014377928089285E-2</v>
      </c>
      <c r="F36" s="12">
        <v>3.3730641902342387E-2</v>
      </c>
      <c r="G36" s="12">
        <v>3.2743858339360291E-2</v>
      </c>
      <c r="H36" s="12">
        <v>4.2507911923069887E-2</v>
      </c>
      <c r="I36" s="12">
        <v>3.6332072313547195E-2</v>
      </c>
      <c r="J36" s="12">
        <v>3.4902515673275146E-2</v>
      </c>
      <c r="K36" s="12">
        <v>2.8214189483283934E-2</v>
      </c>
      <c r="L36" s="12">
        <v>3.1430574958822795E-2</v>
      </c>
      <c r="M36" s="12">
        <v>2.9539662539198316E-2</v>
      </c>
      <c r="N36" s="12">
        <v>2.1422685536013644E-2</v>
      </c>
      <c r="O36" s="12">
        <v>3.36808743407703E-2</v>
      </c>
      <c r="P36" s="12">
        <v>3.4263647332842088E-2</v>
      </c>
      <c r="Q36" s="12">
        <v>4.3535103271133274E-2</v>
      </c>
      <c r="R36" s="12">
        <v>4.4477345494536295E-2</v>
      </c>
      <c r="S36" s="12">
        <v>3.854018797220933E-2</v>
      </c>
      <c r="T36" s="12">
        <v>4.4797350081833449E-2</v>
      </c>
      <c r="U36" s="12">
        <v>3.5957576461505492E-2</v>
      </c>
      <c r="V36" s="12">
        <v>3.9933965372476912E-2</v>
      </c>
      <c r="W36" s="12">
        <v>4.3921785168136933E-2</v>
      </c>
      <c r="X36" s="12">
        <v>4.6656727971831825E-2</v>
      </c>
      <c r="Y36" s="12">
        <v>4.4716776999412927E-2</v>
      </c>
      <c r="Z36" s="12">
        <v>2.3933063937450403E-2</v>
      </c>
      <c r="AA36" s="12">
        <v>2.5789272563839637E-2</v>
      </c>
      <c r="AB36" s="12">
        <v>1.9549468205605464E-2</v>
      </c>
      <c r="AC36" s="12">
        <v>1.9371119478019418E-2</v>
      </c>
      <c r="AD36" s="12">
        <v>2.6855027245358317E-2</v>
      </c>
      <c r="AE36" s="12">
        <v>2.7078664748483122E-2</v>
      </c>
      <c r="AF36" s="12">
        <v>3.3763918924489093E-2</v>
      </c>
      <c r="AG36" s="12">
        <v>3.2326593024064584E-2</v>
      </c>
      <c r="AH36" s="12">
        <v>1.6251138106813695E-2</v>
      </c>
      <c r="AI36" s="12">
        <v>3.2937593222255153E-2</v>
      </c>
    </row>
    <row r="37" spans="1:35" x14ac:dyDescent="0.2">
      <c r="A37" s="6" t="s">
        <v>74</v>
      </c>
      <c r="B37" s="6" t="s">
        <v>61</v>
      </c>
      <c r="C37" t="s">
        <v>36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5.7678931921895939E-4</v>
      </c>
      <c r="J37" s="4">
        <v>0</v>
      </c>
      <c r="K37" s="4">
        <v>6.8398035110991354E-4</v>
      </c>
      <c r="L37" s="4">
        <v>1.0273916754094618E-3</v>
      </c>
      <c r="M37" s="4">
        <v>2.9179653823197824E-3</v>
      </c>
      <c r="N37" s="4">
        <v>1.2088544385025688E-3</v>
      </c>
      <c r="O37" s="4">
        <v>9.0296164678910521E-4</v>
      </c>
      <c r="P37" s="4">
        <v>2.3728287626621945E-4</v>
      </c>
      <c r="Q37" s="4">
        <v>3.1462640610076015E-4</v>
      </c>
      <c r="R37" s="4">
        <v>2.9362829176125626E-5</v>
      </c>
      <c r="S37" s="4">
        <v>1.2681865078055061E-5</v>
      </c>
      <c r="T37" s="4">
        <v>0</v>
      </c>
      <c r="U37" s="4">
        <v>3.2036329705546589E-6</v>
      </c>
      <c r="V37" s="4">
        <v>3.3137470228592576E-6</v>
      </c>
      <c r="W37" s="4">
        <v>1.6056601110500668E-4</v>
      </c>
      <c r="X37" s="4">
        <v>2.0323621647512174E-4</v>
      </c>
      <c r="Y37" s="4">
        <v>0</v>
      </c>
      <c r="Z37" s="4">
        <v>4.3330833924170922E-5</v>
      </c>
      <c r="AA37" s="4">
        <v>1.3417837680954703E-3</v>
      </c>
      <c r="AB37" s="4">
        <v>2.4644594923513193E-4</v>
      </c>
      <c r="AC37" s="4">
        <v>3.018806372936415E-4</v>
      </c>
      <c r="AD37" s="4">
        <v>6.4102621012367762E-4</v>
      </c>
      <c r="AE37" s="4">
        <v>2.687510093736875E-5</v>
      </c>
      <c r="AF37" s="4">
        <v>1.070451273888487E-4</v>
      </c>
      <c r="AG37" s="4">
        <v>4.215725714267901E-4</v>
      </c>
      <c r="AH37" s="4">
        <v>6.7504531970151611E-4</v>
      </c>
      <c r="AI37" s="4">
        <v>3.7581096139050152E-4</v>
      </c>
    </row>
    <row r="38" spans="1:35" x14ac:dyDescent="0.2">
      <c r="A38" s="6" t="s">
        <v>74</v>
      </c>
      <c r="B38" s="6" t="s">
        <v>61</v>
      </c>
      <c r="C38" t="s">
        <v>37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7.2722468431590749E-4</v>
      </c>
      <c r="V38" s="4">
        <v>6.8064363849529149E-3</v>
      </c>
      <c r="W38" s="4">
        <v>5.9549046727204649E-3</v>
      </c>
      <c r="X38" s="4">
        <v>6.1321272212321214E-3</v>
      </c>
      <c r="Y38" s="4">
        <v>3.7097941452939646E-3</v>
      </c>
      <c r="Z38" s="4">
        <v>1.5165791873459821E-3</v>
      </c>
      <c r="AA38" s="4">
        <v>4.9083518636185586E-3</v>
      </c>
      <c r="AB38" s="4">
        <v>2.0804623156361135E-3</v>
      </c>
      <c r="AC38" s="4">
        <v>3.9992505666246129E-3</v>
      </c>
      <c r="AD38" s="4">
        <v>4.0220140086521007E-3</v>
      </c>
      <c r="AE38" s="4">
        <v>2.3505448623021598E-3</v>
      </c>
      <c r="AF38" s="4">
        <v>4.9992000252469778E-3</v>
      </c>
      <c r="AG38" s="4">
        <v>1.1750346722788835E-3</v>
      </c>
      <c r="AH38" s="4">
        <v>1.1189380155082731E-3</v>
      </c>
      <c r="AI38" s="4">
        <v>1.9257150659177254E-3</v>
      </c>
    </row>
    <row r="39" spans="1:35" x14ac:dyDescent="0.2">
      <c r="A39" s="6" t="s">
        <v>74</v>
      </c>
      <c r="B39" s="6" t="s">
        <v>61</v>
      </c>
      <c r="C39" t="s">
        <v>44</v>
      </c>
      <c r="D39" s="4">
        <v>5.133444795343365E-3</v>
      </c>
      <c r="E39" s="4">
        <v>7.5998623315141423E-3</v>
      </c>
      <c r="F39" s="4">
        <v>2.1455979044221695E-3</v>
      </c>
      <c r="G39" s="4">
        <v>9.5070340386813805E-4</v>
      </c>
      <c r="H39" s="4">
        <v>9.3296665101559215E-4</v>
      </c>
      <c r="I39" s="4">
        <v>2.8047794346333713E-3</v>
      </c>
      <c r="J39" s="4">
        <v>8.0022469885583768E-3</v>
      </c>
      <c r="K39" s="4">
        <v>7.6118722407610834E-3</v>
      </c>
      <c r="L39" s="4">
        <v>7.6266165111083329E-3</v>
      </c>
      <c r="M39" s="4">
        <v>2.6337479749509725E-3</v>
      </c>
      <c r="N39" s="4">
        <v>2.4826138133005773E-3</v>
      </c>
      <c r="O39" s="4">
        <v>4.5714964090802675E-3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1.1645462105410553E-3</v>
      </c>
    </row>
    <row r="40" spans="1:35" x14ac:dyDescent="0.2">
      <c r="A40" s="6" t="s">
        <v>74</v>
      </c>
      <c r="B40" s="6" t="s">
        <v>61</v>
      </c>
      <c r="C40" t="s">
        <v>45</v>
      </c>
      <c r="D40" s="4">
        <v>3.8392470121988978E-4</v>
      </c>
      <c r="E40" s="4">
        <v>1.1027526673269136E-3</v>
      </c>
      <c r="F40" s="4">
        <v>3.3171206865913296E-3</v>
      </c>
      <c r="G40" s="4">
        <v>1.2073349975503349E-3</v>
      </c>
      <c r="H40" s="4">
        <v>0</v>
      </c>
      <c r="I40" s="4">
        <v>0</v>
      </c>
      <c r="J40" s="4">
        <v>2.8617307111400815E-4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2.4591369435005212E-4</v>
      </c>
      <c r="S40" s="4">
        <v>5.7068392851247772E-5</v>
      </c>
      <c r="T40" s="4">
        <v>3.3242319740155422E-6</v>
      </c>
      <c r="U40" s="4">
        <v>0</v>
      </c>
      <c r="V40" s="4">
        <v>0</v>
      </c>
      <c r="W40" s="4">
        <v>2.6179240941033696E-4</v>
      </c>
      <c r="X40" s="4">
        <v>1.9062155476287279E-3</v>
      </c>
      <c r="Y40" s="4">
        <v>8.4442884637126044E-4</v>
      </c>
      <c r="Z40" s="4">
        <v>2.2532033640568878E-4</v>
      </c>
      <c r="AA40" s="4">
        <v>2.9852332077065498E-3</v>
      </c>
      <c r="AB40" s="4">
        <v>6.0751792137032521E-4</v>
      </c>
      <c r="AC40" s="4">
        <v>1.3865137234991144E-3</v>
      </c>
      <c r="AD40" s="4">
        <v>2.5470864455356748E-3</v>
      </c>
      <c r="AE40" s="4">
        <v>8.6648202368926736E-4</v>
      </c>
      <c r="AF40" s="4">
        <v>3.406903407978207E-3</v>
      </c>
      <c r="AG40" s="4">
        <v>1.3976431593533004E-3</v>
      </c>
      <c r="AH40" s="4">
        <v>1.4129269497345333E-3</v>
      </c>
      <c r="AI40" s="4">
        <v>8.5581217713384097E-4</v>
      </c>
    </row>
    <row r="41" spans="1:35" x14ac:dyDescent="0.2">
      <c r="A41" s="6" t="s">
        <v>74</v>
      </c>
      <c r="B41" s="6" t="s">
        <v>61</v>
      </c>
      <c r="C41" t="s">
        <v>54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2.9846415321159864E-3</v>
      </c>
      <c r="L41" s="4">
        <v>3.4681263963557492E-3</v>
      </c>
      <c r="M41" s="4">
        <v>4.1637850179530658E-3</v>
      </c>
      <c r="N41" s="4">
        <v>1.8944128281231532E-3</v>
      </c>
      <c r="O41" s="4">
        <v>1.154009279528677E-3</v>
      </c>
      <c r="P41" s="4">
        <v>2.9204046309688547E-4</v>
      </c>
      <c r="Q41" s="4">
        <v>1.2372948554524276E-4</v>
      </c>
      <c r="R41" s="4">
        <v>9.3961053363602004E-4</v>
      </c>
      <c r="S41" s="4">
        <v>9.7016267847121215E-4</v>
      </c>
      <c r="T41" s="4">
        <v>9.9726959220466268E-5</v>
      </c>
      <c r="U41" s="4">
        <v>9.6108989116639761E-6</v>
      </c>
      <c r="V41" s="4">
        <v>3.3137470228592573E-5</v>
      </c>
      <c r="W41" s="4">
        <v>1.3264148743457073E-4</v>
      </c>
      <c r="X41" s="4">
        <v>2.8733396122344797E-4</v>
      </c>
      <c r="Y41" s="4">
        <v>1.5497008791083057E-4</v>
      </c>
      <c r="Z41" s="4">
        <v>1.9354439152796343E-4</v>
      </c>
      <c r="AA41" s="4">
        <v>2.1022326483744018E-3</v>
      </c>
      <c r="AB41" s="4">
        <v>1.5531826102958314E-3</v>
      </c>
      <c r="AC41" s="4">
        <v>1.1941649988518384E-3</v>
      </c>
      <c r="AD41" s="4">
        <v>3.6476093195533157E-3</v>
      </c>
      <c r="AE41" s="4">
        <v>2.1766028435074398E-3</v>
      </c>
      <c r="AF41" s="4">
        <v>1.9251866498559919E-3</v>
      </c>
      <c r="AG41" s="4">
        <v>4.4212919718508489E-3</v>
      </c>
      <c r="AH41" s="4">
        <v>7.4979916821062064E-3</v>
      </c>
      <c r="AI41" s="4">
        <v>1.4929505164179506E-3</v>
      </c>
    </row>
    <row r="42" spans="1:35" x14ac:dyDescent="0.2">
      <c r="A42" s="6" t="s">
        <v>74</v>
      </c>
      <c r="B42" s="6" t="s">
        <v>61</v>
      </c>
      <c r="C42" t="s">
        <v>56</v>
      </c>
      <c r="D42" s="4">
        <v>0</v>
      </c>
      <c r="E42" s="4">
        <v>0</v>
      </c>
      <c r="F42" s="4">
        <v>4.6071120647101795E-4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8.3797527485478905E-6</v>
      </c>
    </row>
    <row r="43" spans="1:35" x14ac:dyDescent="0.2">
      <c r="A43" s="6" t="s">
        <v>74</v>
      </c>
      <c r="B43" s="6" t="s">
        <v>146</v>
      </c>
      <c r="C43" s="6"/>
      <c r="D43" s="12">
        <v>5.5173694965632543E-3</v>
      </c>
      <c r="E43" s="12">
        <v>8.7026149988410559E-3</v>
      </c>
      <c r="F43" s="12">
        <v>5.9234297974845168E-3</v>
      </c>
      <c r="G43" s="12">
        <v>2.1580384014184728E-3</v>
      </c>
      <c r="H43" s="12">
        <v>9.3296665101559215E-4</v>
      </c>
      <c r="I43" s="12">
        <v>3.3815687538523305E-3</v>
      </c>
      <c r="J43" s="12">
        <v>8.2884200596723846E-3</v>
      </c>
      <c r="K43" s="12">
        <v>1.1280494123986984E-2</v>
      </c>
      <c r="L43" s="12">
        <v>1.2122134582873544E-2</v>
      </c>
      <c r="M43" s="12">
        <v>9.715498375223822E-3</v>
      </c>
      <c r="N43" s="12">
        <v>5.5858810799262991E-3</v>
      </c>
      <c r="O43" s="12">
        <v>6.6284673353980503E-3</v>
      </c>
      <c r="P43" s="12">
        <v>5.2932333936310495E-4</v>
      </c>
      <c r="Q43" s="12">
        <v>4.3835589164600288E-4</v>
      </c>
      <c r="R43" s="12">
        <v>1.2148870571621977E-3</v>
      </c>
      <c r="S43" s="12">
        <v>1.0399129364005149E-3</v>
      </c>
      <c r="T43" s="12">
        <v>1.0305119119448181E-4</v>
      </c>
      <c r="U43" s="12">
        <v>7.4003921619812619E-4</v>
      </c>
      <c r="V43" s="12">
        <v>6.8428876022043669E-3</v>
      </c>
      <c r="W43" s="12">
        <v>6.5099045806703794E-3</v>
      </c>
      <c r="X43" s="12">
        <v>8.528912946559419E-3</v>
      </c>
      <c r="Y43" s="12">
        <v>4.7091930795760554E-3</v>
      </c>
      <c r="Z43" s="12">
        <v>1.9787747492038053E-3</v>
      </c>
      <c r="AA43" s="12">
        <v>1.1337601487794981E-2</v>
      </c>
      <c r="AB43" s="12">
        <v>4.4876087965374026E-3</v>
      </c>
      <c r="AC43" s="12">
        <v>6.8818099262692072E-3</v>
      </c>
      <c r="AD43" s="12">
        <v>1.0857735983864769E-2</v>
      </c>
      <c r="AE43" s="12">
        <v>5.4205048304362359E-3</v>
      </c>
      <c r="AF43" s="12">
        <v>1.0438335210470025E-2</v>
      </c>
      <c r="AG43" s="12">
        <v>7.4155423749098226E-3</v>
      </c>
      <c r="AH43" s="12">
        <v>1.0704901967050529E-2</v>
      </c>
      <c r="AI43" s="12">
        <v>5.8232146841496217E-3</v>
      </c>
    </row>
    <row r="44" spans="1:35" x14ac:dyDescent="0.2">
      <c r="A44" s="6" t="s">
        <v>74</v>
      </c>
      <c r="B44" s="6" t="s">
        <v>59</v>
      </c>
      <c r="C44" t="s">
        <v>34</v>
      </c>
      <c r="D44" s="4">
        <v>4.7061737568889714E-4</v>
      </c>
      <c r="E44" s="4">
        <v>3.4698077557929635E-3</v>
      </c>
      <c r="F44" s="4">
        <v>2.593145933565444E-3</v>
      </c>
      <c r="G44" s="4">
        <v>3.5578470942304553E-3</v>
      </c>
      <c r="H44" s="4">
        <v>5.9331800747592887E-3</v>
      </c>
      <c r="I44" s="4">
        <v>1.6398912017009631E-3</v>
      </c>
      <c r="J44" s="4">
        <v>1.9661149885795747E-3</v>
      </c>
      <c r="K44" s="4">
        <v>2.1763011171679067E-3</v>
      </c>
      <c r="L44" s="4">
        <v>1.1089306972673556E-3</v>
      </c>
      <c r="M44" s="4">
        <v>1.7810957528445425E-3</v>
      </c>
      <c r="N44" s="4">
        <v>8.5999040591457911E-4</v>
      </c>
      <c r="O44" s="4">
        <v>2.9396867962730509E-3</v>
      </c>
      <c r="P44" s="4">
        <v>9.0897594138905603E-4</v>
      </c>
      <c r="Q44" s="4">
        <v>1.3150676749380088E-3</v>
      </c>
      <c r="R44" s="4">
        <v>1.137809630574868E-3</v>
      </c>
      <c r="S44" s="4">
        <v>2.0746897174444176E-4</v>
      </c>
      <c r="T44" s="4">
        <v>2.7532951324783729E-4</v>
      </c>
      <c r="U44" s="4">
        <v>1.1654816746877848E-4</v>
      </c>
      <c r="V44" s="4">
        <v>3.5127375315819557E-4</v>
      </c>
      <c r="W44" s="4">
        <v>8.2422722178750494E-5</v>
      </c>
      <c r="X44" s="4">
        <v>1.8509212804567035E-4</v>
      </c>
      <c r="Y44" s="4">
        <v>3.2234410816423822E-4</v>
      </c>
      <c r="Z44" s="4">
        <v>3.6729814684162719E-4</v>
      </c>
      <c r="AA44" s="4">
        <v>7.9867243474055535E-4</v>
      </c>
      <c r="AB44" s="4">
        <v>1.5701014112758805E-3</v>
      </c>
      <c r="AC44" s="4">
        <v>7.2096042111889408E-4</v>
      </c>
      <c r="AD44" s="4">
        <v>1.1098290996610738E-3</v>
      </c>
      <c r="AE44" s="4">
        <v>1.3112223280116859E-3</v>
      </c>
      <c r="AF44" s="4">
        <v>3.3347415256793668E-3</v>
      </c>
      <c r="AG44" s="4">
        <v>4.5381755167096692E-3</v>
      </c>
      <c r="AH44" s="4">
        <v>4.8230817699640941E-3</v>
      </c>
      <c r="AI44" s="4">
        <v>1.5734860455799268E-3</v>
      </c>
    </row>
    <row r="45" spans="1:35" x14ac:dyDescent="0.2">
      <c r="A45" s="6" t="s">
        <v>74</v>
      </c>
      <c r="B45" s="6" t="s">
        <v>59</v>
      </c>
      <c r="C45" t="s">
        <v>42</v>
      </c>
      <c r="D45" s="4">
        <v>3.0652052758684749E-3</v>
      </c>
      <c r="E45" s="4">
        <v>4.4742257903646106E-3</v>
      </c>
      <c r="F45" s="4">
        <v>4.1332376809114181E-3</v>
      </c>
      <c r="G45" s="4">
        <v>2.8229475305041646E-3</v>
      </c>
      <c r="H45" s="4">
        <v>4.6404419700840889E-3</v>
      </c>
      <c r="I45" s="4">
        <v>3.149722066715298E-3</v>
      </c>
      <c r="J45" s="4">
        <v>1.7276374293179013E-3</v>
      </c>
      <c r="K45" s="4">
        <v>3.321450038344353E-3</v>
      </c>
      <c r="L45" s="4">
        <v>6.7079435315093956E-3</v>
      </c>
      <c r="M45" s="4">
        <v>1.1416065862647201E-2</v>
      </c>
      <c r="N45" s="4">
        <v>7.6587824828619122E-3</v>
      </c>
      <c r="O45" s="4">
        <v>7.3532661460493946E-3</v>
      </c>
      <c r="P45" s="4">
        <v>4.9646878726470533E-3</v>
      </c>
      <c r="Q45" s="4">
        <v>5.9142694090626039E-3</v>
      </c>
      <c r="R45" s="4">
        <v>9.2676429587146506E-3</v>
      </c>
      <c r="S45" s="4">
        <v>8.9407148800288178E-3</v>
      </c>
      <c r="T45" s="4">
        <v>7.8019724430144783E-3</v>
      </c>
      <c r="U45" s="4">
        <v>9.0118195461702556E-3</v>
      </c>
      <c r="V45" s="4">
        <v>1.2592238686865178E-2</v>
      </c>
      <c r="W45" s="4">
        <v>1.459754474872039E-2</v>
      </c>
      <c r="X45" s="4">
        <v>1.8385869445602821E-2</v>
      </c>
      <c r="Y45" s="4">
        <v>6.1007612159182075E-3</v>
      </c>
      <c r="Z45" s="4">
        <v>9.8245444117403529E-3</v>
      </c>
      <c r="AA45" s="4">
        <v>1.0885102980521567E-2</v>
      </c>
      <c r="AB45" s="4">
        <v>8.4851913451770428E-3</v>
      </c>
      <c r="AC45" s="4">
        <v>1.1762658814193836E-2</v>
      </c>
      <c r="AD45" s="4">
        <v>1.5049933942107227E-2</v>
      </c>
      <c r="AE45" s="4">
        <v>1.8123009537175085E-2</v>
      </c>
      <c r="AF45" s="4">
        <v>1.1557669712620946E-2</v>
      </c>
      <c r="AG45" s="4">
        <v>1.290952265373538E-2</v>
      </c>
      <c r="AH45" s="4">
        <v>9.9535669361201368E-3</v>
      </c>
      <c r="AI45" s="4">
        <v>9.4364809900605081E-3</v>
      </c>
    </row>
    <row r="46" spans="1:35" x14ac:dyDescent="0.2">
      <c r="A46" s="6" t="s">
        <v>74</v>
      </c>
      <c r="B46" s="6" t="s">
        <v>59</v>
      </c>
      <c r="C46" t="s">
        <v>43</v>
      </c>
      <c r="D46" s="4">
        <v>3.5283918508886E-2</v>
      </c>
      <c r="E46" s="4">
        <v>4.5205835458063788E-2</v>
      </c>
      <c r="F46" s="4">
        <v>3.1881215487794441E-2</v>
      </c>
      <c r="G46" s="4">
        <v>3.392203065581037E-2</v>
      </c>
      <c r="H46" s="4">
        <v>4.080661979474734E-2</v>
      </c>
      <c r="I46" s="4">
        <v>3.530855401179591E-2</v>
      </c>
      <c r="J46" s="4">
        <v>2.8606708108766966E-2</v>
      </c>
      <c r="K46" s="4">
        <v>2.9348975065807199E-2</v>
      </c>
      <c r="L46" s="4">
        <v>3.1484934306728059E-2</v>
      </c>
      <c r="M46" s="4">
        <v>3.0728638693357839E-2</v>
      </c>
      <c r="N46" s="4">
        <v>2.2388146463408313E-2</v>
      </c>
      <c r="O46" s="4">
        <v>3.1530772841016873E-2</v>
      </c>
      <c r="P46" s="4">
        <v>1.838029664616023E-2</v>
      </c>
      <c r="Q46" s="4">
        <v>1.8633660523113559E-2</v>
      </c>
      <c r="R46" s="4">
        <v>1.6678086972039357E-2</v>
      </c>
      <c r="S46" s="4">
        <v>1.0674959929452848E-2</v>
      </c>
      <c r="T46" s="4">
        <v>1.3576163381879475E-2</v>
      </c>
      <c r="U46" s="4">
        <v>1.2612703005073691E-2</v>
      </c>
      <c r="V46" s="4">
        <v>1.151527090443592E-2</v>
      </c>
      <c r="W46" s="4">
        <v>1.1113960420833506E-2</v>
      </c>
      <c r="X46" s="4">
        <v>1.1181495978829541E-2</v>
      </c>
      <c r="Y46" s="4">
        <v>1.0813116950349587E-2</v>
      </c>
      <c r="Z46" s="4">
        <v>1.0893371648536569E-2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1.3845147201904376E-2</v>
      </c>
    </row>
    <row r="47" spans="1:35" x14ac:dyDescent="0.2">
      <c r="A47" s="6" t="s">
        <v>74</v>
      </c>
      <c r="B47" s="6" t="s">
        <v>59</v>
      </c>
      <c r="C47" t="s">
        <v>46</v>
      </c>
      <c r="D47" s="4">
        <v>0.1057960245216422</v>
      </c>
      <c r="E47" s="4">
        <v>0.11120944574386638</v>
      </c>
      <c r="F47" s="4">
        <v>0.11851466707033743</v>
      </c>
      <c r="G47" s="4">
        <v>0.11393859505867532</v>
      </c>
      <c r="H47" s="4">
        <v>0.1163952119907557</v>
      </c>
      <c r="I47" s="4">
        <v>0.10710185986281462</v>
      </c>
      <c r="J47" s="4">
        <v>9.262998351855091E-2</v>
      </c>
      <c r="K47" s="4">
        <v>0.1034157564200883</v>
      </c>
      <c r="L47" s="4">
        <v>0.11675844336571338</v>
      </c>
      <c r="M47" s="4">
        <v>0.10270669710950897</v>
      </c>
      <c r="N47" s="4">
        <v>8.9913619561776639E-2</v>
      </c>
      <c r="O47" s="4">
        <v>9.5657246384510411E-2</v>
      </c>
      <c r="P47" s="4">
        <v>9.0908545656271739E-2</v>
      </c>
      <c r="Q47" s="4">
        <v>9.1916867247481618E-2</v>
      </c>
      <c r="R47" s="4">
        <v>7.3363028696549884E-2</v>
      </c>
      <c r="S47" s="4">
        <v>8.0739094019437546E-2</v>
      </c>
      <c r="T47" s="4">
        <v>7.9459116874893515E-2</v>
      </c>
      <c r="U47" s="4">
        <v>9.2472865695060219E-2</v>
      </c>
      <c r="V47" s="4">
        <v>8.0119775518691122E-2</v>
      </c>
      <c r="W47" s="4">
        <v>8.7176872333642214E-2</v>
      </c>
      <c r="X47" s="4">
        <v>8.1241925499580994E-2</v>
      </c>
      <c r="Y47" s="4">
        <v>8.1024054738521797E-2</v>
      </c>
      <c r="Z47" s="4">
        <v>7.3076007051983444E-2</v>
      </c>
      <c r="AA47" s="4">
        <v>7.334560873797745E-2</v>
      </c>
      <c r="AB47" s="4">
        <v>6.9961993077052448E-2</v>
      </c>
      <c r="AC47" s="4">
        <v>6.9940133489801187E-2</v>
      </c>
      <c r="AD47" s="4">
        <v>5.9499145175948606E-2</v>
      </c>
      <c r="AE47" s="4">
        <v>6.1141338843056552E-2</v>
      </c>
      <c r="AF47" s="4">
        <v>6.2636680568023365E-2</v>
      </c>
      <c r="AG47" s="4">
        <v>6.253949310289704E-2</v>
      </c>
      <c r="AH47" s="4">
        <v>5.2722807296186933E-2</v>
      </c>
      <c r="AI47" s="4">
        <v>8.2295098870148575E-2</v>
      </c>
    </row>
    <row r="48" spans="1:35" x14ac:dyDescent="0.2">
      <c r="A48" s="6" t="s">
        <v>74</v>
      </c>
      <c r="B48" s="6" t="s">
        <v>59</v>
      </c>
      <c r="C48" t="s">
        <v>51</v>
      </c>
      <c r="D48" s="4">
        <v>0</v>
      </c>
      <c r="E48" s="4">
        <v>7.0239023396618698E-6</v>
      </c>
      <c r="F48" s="4">
        <v>3.2907943319358426E-5</v>
      </c>
      <c r="G48" s="4">
        <v>0</v>
      </c>
      <c r="H48" s="4">
        <v>7.9271676230082991E-5</v>
      </c>
      <c r="I48" s="4">
        <v>7.7470722287252395E-4</v>
      </c>
      <c r="J48" s="4">
        <v>0</v>
      </c>
      <c r="K48" s="4">
        <v>1.1917839451157585E-4</v>
      </c>
      <c r="L48" s="4">
        <v>3.5333576138420642E-4</v>
      </c>
      <c r="M48" s="4">
        <v>1.8947827157920666E-5</v>
      </c>
      <c r="N48" s="4">
        <v>4.0565585184649956E-6</v>
      </c>
      <c r="O48" s="4">
        <v>0</v>
      </c>
      <c r="P48" s="4">
        <v>4.3368008769887499E-3</v>
      </c>
      <c r="Q48" s="4">
        <v>4.7724230138879349E-4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1.8818530458167548E-4</v>
      </c>
    </row>
    <row r="49" spans="1:35" x14ac:dyDescent="0.2">
      <c r="A49" s="6" t="s">
        <v>74</v>
      </c>
      <c r="B49" s="6" t="s">
        <v>59</v>
      </c>
      <c r="C49" t="s">
        <v>54</v>
      </c>
      <c r="D49" s="4">
        <v>0</v>
      </c>
      <c r="E49" s="4">
        <v>0</v>
      </c>
      <c r="F49" s="4">
        <v>3.159162558658409E-4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1.9945391844093254E-5</v>
      </c>
      <c r="U49" s="4">
        <v>4.0045412131933236E-4</v>
      </c>
      <c r="V49" s="4">
        <v>6.6274940457185151E-6</v>
      </c>
      <c r="W49" s="4">
        <v>2.1641505844587856E-4</v>
      </c>
      <c r="X49" s="4">
        <v>7.6038377543278298E-4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1.5880727239733978E-4</v>
      </c>
      <c r="AG49" s="4">
        <v>4.2079485063650481E-4</v>
      </c>
      <c r="AH49" s="4">
        <v>1.1229181305969938E-3</v>
      </c>
      <c r="AI49" s="4">
        <v>1.2811588497898478E-4</v>
      </c>
    </row>
    <row r="50" spans="1:35" x14ac:dyDescent="0.2">
      <c r="A50" s="6" t="s">
        <v>74</v>
      </c>
      <c r="B50" s="6" t="s">
        <v>59</v>
      </c>
      <c r="C50" t="s">
        <v>56</v>
      </c>
      <c r="D50" s="4">
        <v>0</v>
      </c>
      <c r="E50" s="4">
        <v>0</v>
      </c>
      <c r="F50" s="4">
        <v>9.0167764695042089E-4</v>
      </c>
      <c r="G50" s="4">
        <v>3.6220049926510042E-3</v>
      </c>
      <c r="H50" s="4">
        <v>1.4573792783838335E-3</v>
      </c>
      <c r="I50" s="4">
        <v>1.8547734970962616E-3</v>
      </c>
      <c r="J50" s="4">
        <v>1.505058374007006E-3</v>
      </c>
      <c r="K50" s="4">
        <v>1.2332372997284806E-3</v>
      </c>
      <c r="L50" s="4">
        <v>1.440522719489457E-3</v>
      </c>
      <c r="M50" s="4">
        <v>6.063304690534613E-4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2.681520879535325E-4</v>
      </c>
    </row>
    <row r="51" spans="1:35" x14ac:dyDescent="0.2">
      <c r="A51" s="6" t="s">
        <v>74</v>
      </c>
      <c r="B51" s="6" t="s">
        <v>147</v>
      </c>
      <c r="C51" s="6"/>
      <c r="D51" s="12">
        <v>0.14461576568208559</v>
      </c>
      <c r="E51" s="12">
        <v>0.16436633865042741</v>
      </c>
      <c r="F51" s="12">
        <v>0.15837276801874436</v>
      </c>
      <c r="G51" s="12">
        <v>0.15786342533187131</v>
      </c>
      <c r="H51" s="12">
        <v>0.16931210478496034</v>
      </c>
      <c r="I51" s="12">
        <v>0.14982950786299556</v>
      </c>
      <c r="J51" s="12">
        <v>0.12643550241922236</v>
      </c>
      <c r="K51" s="12">
        <v>0.1396148983356478</v>
      </c>
      <c r="L51" s="12">
        <v>0.15785411038209185</v>
      </c>
      <c r="M51" s="12">
        <v>0.14725777571456994</v>
      </c>
      <c r="N51" s="12">
        <v>0.12082459547247991</v>
      </c>
      <c r="O51" s="12">
        <v>0.13748097216784971</v>
      </c>
      <c r="P51" s="12">
        <v>0.11949930699345683</v>
      </c>
      <c r="Q51" s="12">
        <v>0.11825710715598459</v>
      </c>
      <c r="R51" s="12">
        <v>0.10044656825787876</v>
      </c>
      <c r="S51" s="12">
        <v>0.10056223780066365</v>
      </c>
      <c r="T51" s="12">
        <v>0.1011325276048794</v>
      </c>
      <c r="U51" s="12">
        <v>0.11461439053509229</v>
      </c>
      <c r="V51" s="12">
        <v>0.10458518635719614</v>
      </c>
      <c r="W51" s="12">
        <v>0.11318721528382074</v>
      </c>
      <c r="X51" s="12">
        <v>0.1117547668274918</v>
      </c>
      <c r="Y51" s="12">
        <v>9.8260277012953839E-2</v>
      </c>
      <c r="Z51" s="12">
        <v>9.4161221259101993E-2</v>
      </c>
      <c r="AA51" s="12">
        <v>8.5029384153239573E-2</v>
      </c>
      <c r="AB51" s="12">
        <v>8.0017285833505369E-2</v>
      </c>
      <c r="AC51" s="12">
        <v>8.2423752725113916E-2</v>
      </c>
      <c r="AD51" s="12">
        <v>7.5658908217716911E-2</v>
      </c>
      <c r="AE51" s="12">
        <v>8.0575570708243324E-2</v>
      </c>
      <c r="AF51" s="12">
        <v>7.7687899078721021E-2</v>
      </c>
      <c r="AG51" s="12">
        <v>8.0407986123978592E-2</v>
      </c>
      <c r="AH51" s="12">
        <v>6.8622374132868161E-2</v>
      </c>
      <c r="AI51" s="12">
        <v>0.10773466638520758</v>
      </c>
    </row>
    <row r="52" spans="1:35" x14ac:dyDescent="0.2">
      <c r="A52" s="6" t="s">
        <v>74</v>
      </c>
      <c r="B52" s="6" t="s">
        <v>62</v>
      </c>
      <c r="C52" t="s">
        <v>36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1.4016290791387705E-5</v>
      </c>
      <c r="Y52" s="4">
        <v>1.5813274276615365E-5</v>
      </c>
      <c r="Z52" s="4">
        <v>2.8887222616113945E-6</v>
      </c>
      <c r="AA52" s="4">
        <v>0</v>
      </c>
      <c r="AB52" s="4">
        <v>0</v>
      </c>
      <c r="AC52" s="4">
        <v>5.3430201290909993E-6</v>
      </c>
      <c r="AD52" s="4">
        <v>8.5091974795178434E-6</v>
      </c>
      <c r="AE52" s="4">
        <v>2.8835162560890681E-4</v>
      </c>
      <c r="AF52" s="4">
        <v>2.5874403199042321E-4</v>
      </c>
      <c r="AG52" s="4">
        <v>3.4217460509393139E-4</v>
      </c>
      <c r="AH52" s="4">
        <v>9.0493520966875647E-4</v>
      </c>
      <c r="AI52" s="4">
        <v>7.8618002311601457E-5</v>
      </c>
    </row>
    <row r="53" spans="1:35" x14ac:dyDescent="0.2">
      <c r="A53" s="6" t="s">
        <v>74</v>
      </c>
      <c r="B53" s="6" t="s">
        <v>62</v>
      </c>
      <c r="C53" t="s">
        <v>44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2.8512333437936461E-4</v>
      </c>
      <c r="V53" s="4">
        <v>0</v>
      </c>
      <c r="W53" s="4">
        <v>0</v>
      </c>
      <c r="X53" s="4">
        <v>2.5789975056153378E-3</v>
      </c>
      <c r="Y53" s="4">
        <v>8.1912760752867585E-3</v>
      </c>
      <c r="Z53" s="4">
        <v>4.9194940115242052E-3</v>
      </c>
      <c r="AA53" s="4">
        <v>1.6340223873762168E-4</v>
      </c>
      <c r="AB53" s="4">
        <v>5.4647956417604258E-3</v>
      </c>
      <c r="AC53" s="4">
        <v>7.5176293216310365E-3</v>
      </c>
      <c r="AD53" s="4">
        <v>4.095760386807922E-3</v>
      </c>
      <c r="AE53" s="4">
        <v>9.0555866397329324E-3</v>
      </c>
      <c r="AF53" s="4">
        <v>8.0781959274002016E-3</v>
      </c>
      <c r="AG53" s="4">
        <v>7.5066963236233705E-3</v>
      </c>
      <c r="AH53" s="4">
        <v>5.1149068121295405E-3</v>
      </c>
      <c r="AI53" s="4">
        <v>2.6268130651626621E-3</v>
      </c>
    </row>
    <row r="54" spans="1:35" x14ac:dyDescent="0.2">
      <c r="A54" s="6" t="s">
        <v>74</v>
      </c>
      <c r="B54" s="6" t="s">
        <v>148</v>
      </c>
      <c r="C54" s="6"/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2.8512333437936461E-4</v>
      </c>
      <c r="V54" s="12">
        <v>0</v>
      </c>
      <c r="W54" s="12">
        <v>0</v>
      </c>
      <c r="X54" s="12">
        <v>2.5930137964067256E-3</v>
      </c>
      <c r="Y54" s="12">
        <v>8.2070893495633738E-3</v>
      </c>
      <c r="Z54" s="12">
        <v>4.9223827337858163E-3</v>
      </c>
      <c r="AA54" s="12">
        <v>1.6340223873762168E-4</v>
      </c>
      <c r="AB54" s="12">
        <v>5.4647956417604258E-3</v>
      </c>
      <c r="AC54" s="12">
        <v>7.5229723417601273E-3</v>
      </c>
      <c r="AD54" s="12">
        <v>4.1042695842874403E-3</v>
      </c>
      <c r="AE54" s="12">
        <v>9.3439382653418383E-3</v>
      </c>
      <c r="AF54" s="12">
        <v>8.3369399593906258E-3</v>
      </c>
      <c r="AG54" s="12">
        <v>7.8488709287173018E-3</v>
      </c>
      <c r="AH54" s="12">
        <v>6.0198420217982976E-3</v>
      </c>
      <c r="AI54" s="12">
        <v>2.7054310674742635E-3</v>
      </c>
    </row>
    <row r="55" spans="1:35" x14ac:dyDescent="0.2">
      <c r="A55" s="6" t="s">
        <v>74</v>
      </c>
      <c r="B55" s="6" t="s">
        <v>68</v>
      </c>
      <c r="C55" t="s">
        <v>45</v>
      </c>
      <c r="D55" s="4">
        <v>7.5298780110223548E-2</v>
      </c>
      <c r="E55" s="4">
        <v>4.6392874953466647E-2</v>
      </c>
      <c r="F55" s="4">
        <v>1.8040134527672291E-2</v>
      </c>
      <c r="G55" s="4">
        <v>9.3553880969600815E-3</v>
      </c>
      <c r="H55" s="4">
        <v>6.3234406346612355E-3</v>
      </c>
      <c r="I55" s="4">
        <v>9.0024372176135629E-3</v>
      </c>
      <c r="J55" s="4">
        <v>7.3875048357949519E-3</v>
      </c>
      <c r="K55" s="4">
        <v>7.1351586627147806E-3</v>
      </c>
      <c r="L55" s="4">
        <v>5.9849642043694048E-3</v>
      </c>
      <c r="M55" s="4">
        <v>3.6237719439523274E-3</v>
      </c>
      <c r="N55" s="4">
        <v>6.2754960280653489E-3</v>
      </c>
      <c r="O55" s="4">
        <v>7.5152323607200859E-3</v>
      </c>
      <c r="P55" s="4">
        <v>1.0768992076697652E-2</v>
      </c>
      <c r="Q55" s="4">
        <v>1.6123719530624348E-2</v>
      </c>
      <c r="R55" s="4">
        <v>1.0816532197755278E-2</v>
      </c>
      <c r="S55" s="4">
        <v>1.5268965553978293E-2</v>
      </c>
      <c r="T55" s="4">
        <v>1.612252507397538E-2</v>
      </c>
      <c r="U55" s="4">
        <v>1.2542223079721488E-2</v>
      </c>
      <c r="V55" s="4">
        <v>1.2436492576790794E-2</v>
      </c>
      <c r="W55" s="4">
        <v>1.0143583223285856E-2</v>
      </c>
      <c r="X55" s="4">
        <v>7.2183897575646685E-3</v>
      </c>
      <c r="Y55" s="4">
        <v>1.1926371459423308E-2</v>
      </c>
      <c r="Z55" s="4">
        <v>1.1595331158108138E-2</v>
      </c>
      <c r="AA55" s="4">
        <v>1.5196408202598816E-2</v>
      </c>
      <c r="AB55" s="4">
        <v>1.6087762314023611E-2</v>
      </c>
      <c r="AC55" s="4">
        <v>1.4826880858227524E-2</v>
      </c>
      <c r="AD55" s="4">
        <v>1.2514193093210909E-2</v>
      </c>
      <c r="AE55" s="4">
        <v>1.2920776059131134E-2</v>
      </c>
      <c r="AF55" s="4">
        <v>1.4044445207114077E-2</v>
      </c>
      <c r="AG55" s="4">
        <v>1.1310765406540619E-2</v>
      </c>
      <c r="AH55" s="4">
        <v>6.9088790219302768E-3</v>
      </c>
      <c r="AI55" s="4">
        <v>1.3269817320339787E-2</v>
      </c>
    </row>
    <row r="56" spans="1:35" x14ac:dyDescent="0.2">
      <c r="A56" s="6" t="s">
        <v>74</v>
      </c>
      <c r="B56" s="6" t="s">
        <v>68</v>
      </c>
      <c r="C56" t="s">
        <v>52</v>
      </c>
      <c r="D56" s="4">
        <v>0</v>
      </c>
      <c r="E56" s="4">
        <v>0</v>
      </c>
      <c r="F56" s="4">
        <v>0</v>
      </c>
      <c r="G56" s="4">
        <v>6.135828103492523E-3</v>
      </c>
      <c r="H56" s="4">
        <v>0</v>
      </c>
      <c r="I56" s="4">
        <v>1.9000118750742193E-3</v>
      </c>
      <c r="J56" s="4">
        <v>3.6089603968266588E-3</v>
      </c>
      <c r="K56" s="4">
        <v>3.3162683690177628E-3</v>
      </c>
      <c r="L56" s="4">
        <v>4.3596197020020549E-3</v>
      </c>
      <c r="M56" s="4">
        <v>3.443767585952081E-3</v>
      </c>
      <c r="N56" s="4">
        <v>2.5515753081144826E-3</v>
      </c>
      <c r="O56" s="4">
        <v>2.3890016663926997E-3</v>
      </c>
      <c r="P56" s="4">
        <v>2.1464974037621082E-3</v>
      </c>
      <c r="Q56" s="4">
        <v>3.2912043155034574E-3</v>
      </c>
      <c r="R56" s="4">
        <v>3.1308116609043949E-3</v>
      </c>
      <c r="S56" s="4">
        <v>3.116568342932031E-3</v>
      </c>
      <c r="T56" s="4">
        <v>2.9386210650297396E-3</v>
      </c>
      <c r="U56" s="4">
        <v>2.0535287341255362E-3</v>
      </c>
      <c r="V56" s="4">
        <v>2.5814089308073616E-3</v>
      </c>
      <c r="W56" s="4">
        <v>7.0509422267850755E-4</v>
      </c>
      <c r="X56" s="4">
        <v>0</v>
      </c>
      <c r="Y56" s="4">
        <v>1.8975929131938437E-4</v>
      </c>
      <c r="Z56" s="4">
        <v>2.9031658729194517E-3</v>
      </c>
      <c r="AA56" s="4">
        <v>3.2334789165579365E-3</v>
      </c>
      <c r="AB56" s="4">
        <v>1.9658362927360523E-3</v>
      </c>
      <c r="AC56" s="4">
        <v>1.7631966426000299E-4</v>
      </c>
      <c r="AD56" s="4">
        <v>2.7144339959661924E-3</v>
      </c>
      <c r="AE56" s="4">
        <v>2.5343183372610926E-3</v>
      </c>
      <c r="AF56" s="4">
        <v>3.9186475328527801E-3</v>
      </c>
      <c r="AG56" s="4">
        <v>3.879643255364538E-3</v>
      </c>
      <c r="AH56" s="4">
        <v>4.127868865001702E-3</v>
      </c>
      <c r="AI56" s="4">
        <v>2.4285837889365773E-3</v>
      </c>
    </row>
    <row r="57" spans="1:35" x14ac:dyDescent="0.2">
      <c r="A57" s="6" t="s">
        <v>74</v>
      </c>
      <c r="B57" s="6" t="s">
        <v>68</v>
      </c>
      <c r="C57" t="s">
        <v>54</v>
      </c>
      <c r="D57" s="4">
        <v>0</v>
      </c>
      <c r="E57" s="4">
        <v>0</v>
      </c>
      <c r="F57" s="4">
        <v>1.152436175043932E-2</v>
      </c>
      <c r="G57" s="4">
        <v>3.2195599934675594E-3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9.5113988085412951E-5</v>
      </c>
      <c r="T57" s="4">
        <v>1.4959043883069941E-4</v>
      </c>
      <c r="U57" s="4">
        <v>1.0924388429591385E-3</v>
      </c>
      <c r="V57" s="4">
        <v>4.3078711297170351E-5</v>
      </c>
      <c r="W57" s="4">
        <v>1.1518866014054827E-4</v>
      </c>
      <c r="X57" s="4">
        <v>7.0081453956938524E-6</v>
      </c>
      <c r="Y57" s="4">
        <v>2.6566300784713811E-4</v>
      </c>
      <c r="Z57" s="4">
        <v>1.5136904650843708E-3</v>
      </c>
      <c r="AA57" s="4">
        <v>2.0111044767707283E-4</v>
      </c>
      <c r="AB57" s="4">
        <v>3.4960936984518716E-4</v>
      </c>
      <c r="AC57" s="4">
        <v>4.5949973110182598E-4</v>
      </c>
      <c r="AD57" s="4">
        <v>8.2255575635339163E-5</v>
      </c>
      <c r="AE57" s="4">
        <v>1.3395840402642078E-3</v>
      </c>
      <c r="AF57" s="4">
        <v>2.0373337957253038E-4</v>
      </c>
      <c r="AG57" s="4">
        <v>1.4119041916708145E-3</v>
      </c>
      <c r="AH57" s="4">
        <v>1.6238869561980469E-3</v>
      </c>
      <c r="AI57" s="4">
        <v>6.456361268356584E-4</v>
      </c>
    </row>
    <row r="58" spans="1:35" x14ac:dyDescent="0.2">
      <c r="A58" s="6" t="s">
        <v>74</v>
      </c>
      <c r="B58" s="6" t="s">
        <v>68</v>
      </c>
      <c r="C58" t="s">
        <v>55</v>
      </c>
      <c r="D58" s="4">
        <v>0</v>
      </c>
      <c r="E58" s="4">
        <v>0</v>
      </c>
      <c r="F58" s="4">
        <v>0</v>
      </c>
      <c r="G58" s="4">
        <v>1.9888948510370249E-3</v>
      </c>
      <c r="H58" s="4">
        <v>5.2014415249431378E-3</v>
      </c>
      <c r="I58" s="4">
        <v>8.9006508671631585E-3</v>
      </c>
      <c r="J58" s="4">
        <v>1.1674801401188149E-2</v>
      </c>
      <c r="K58" s="4">
        <v>1.1995564491056439E-2</v>
      </c>
      <c r="L58" s="4">
        <v>0</v>
      </c>
      <c r="M58" s="4">
        <v>0</v>
      </c>
      <c r="N58" s="4">
        <v>0</v>
      </c>
      <c r="O58" s="4">
        <v>1.3362212710332051E-3</v>
      </c>
      <c r="P58" s="4">
        <v>4.0155563675821755E-4</v>
      </c>
      <c r="Q58" s="4">
        <v>2.6866974004109858E-4</v>
      </c>
      <c r="R58" s="4">
        <v>2.3123227976198932E-4</v>
      </c>
      <c r="S58" s="4">
        <v>1.5852331347568825E-5</v>
      </c>
      <c r="T58" s="4">
        <v>1.2964504698660616E-4</v>
      </c>
      <c r="U58" s="4">
        <v>1.8581071229217022E-4</v>
      </c>
      <c r="V58" s="4">
        <v>5.8984697006894779E-4</v>
      </c>
      <c r="W58" s="4">
        <v>3.5603767679805826E-4</v>
      </c>
      <c r="X58" s="4">
        <v>1.0056688642820679E-3</v>
      </c>
      <c r="Y58" s="4">
        <v>5.6295256424750693E-4</v>
      </c>
      <c r="Z58" s="4">
        <v>1.617684466502381E-4</v>
      </c>
      <c r="AA58" s="4">
        <v>5.4362667887708754E-4</v>
      </c>
      <c r="AB58" s="4">
        <v>1.7767033549509511E-4</v>
      </c>
      <c r="AC58" s="4">
        <v>1.7097664413091198E-4</v>
      </c>
      <c r="AD58" s="4">
        <v>1.8152954622971401E-4</v>
      </c>
      <c r="AE58" s="4">
        <v>2.5484765402625512E-5</v>
      </c>
      <c r="AF58" s="4">
        <v>4.7240911856141532E-4</v>
      </c>
      <c r="AG58" s="4">
        <v>8.4534868509272192E-5</v>
      </c>
      <c r="AH58" s="4">
        <v>2.5866576048289686E-4</v>
      </c>
      <c r="AI58" s="4">
        <v>1.1292315382436036E-3</v>
      </c>
    </row>
    <row r="59" spans="1:35" x14ac:dyDescent="0.2">
      <c r="A59" s="7" t="s">
        <v>74</v>
      </c>
      <c r="B59" s="6" t="s">
        <v>149</v>
      </c>
      <c r="C59" s="6"/>
      <c r="D59" s="12">
        <v>7.5298780110223548E-2</v>
      </c>
      <c r="E59" s="12">
        <v>4.6392874953466647E-2</v>
      </c>
      <c r="F59" s="12">
        <v>2.9564496278111609E-2</v>
      </c>
      <c r="G59" s="12">
        <v>2.069967104495719E-2</v>
      </c>
      <c r="H59" s="12">
        <v>1.1524882159604373E-2</v>
      </c>
      <c r="I59" s="12">
        <v>1.9803099959850939E-2</v>
      </c>
      <c r="J59" s="12">
        <v>2.2671266633809757E-2</v>
      </c>
      <c r="K59" s="12">
        <v>2.2446991522788982E-2</v>
      </c>
      <c r="L59" s="12">
        <v>1.034458390637146E-2</v>
      </c>
      <c r="M59" s="12">
        <v>7.067539529904408E-3</v>
      </c>
      <c r="N59" s="12">
        <v>8.8270713361798311E-3</v>
      </c>
      <c r="O59" s="12">
        <v>1.124045529814599E-2</v>
      </c>
      <c r="P59" s="12">
        <v>1.3317045117217978E-2</v>
      </c>
      <c r="Q59" s="12">
        <v>1.9683593586168904E-2</v>
      </c>
      <c r="R59" s="12">
        <v>1.4178576138421661E-2</v>
      </c>
      <c r="S59" s="12">
        <v>1.8496500216343307E-2</v>
      </c>
      <c r="T59" s="12">
        <v>1.9340381624822427E-2</v>
      </c>
      <c r="U59" s="12">
        <v>1.5874001369098334E-2</v>
      </c>
      <c r="V59" s="12">
        <v>1.5650827188964274E-2</v>
      </c>
      <c r="W59" s="12">
        <v>1.1319903782902971E-2</v>
      </c>
      <c r="X59" s="12">
        <v>8.2310667672424297E-3</v>
      </c>
      <c r="Y59" s="12">
        <v>1.2944746322837337E-2</v>
      </c>
      <c r="Z59" s="12">
        <v>1.6173955942762198E-2</v>
      </c>
      <c r="AA59" s="12">
        <v>1.9174624245710911E-2</v>
      </c>
      <c r="AB59" s="12">
        <v>1.8580878312099945E-2</v>
      </c>
      <c r="AC59" s="12">
        <v>1.5633676897720265E-2</v>
      </c>
      <c r="AD59" s="12">
        <v>1.5492412211042155E-2</v>
      </c>
      <c r="AE59" s="12">
        <v>1.682016320205906E-2</v>
      </c>
      <c r="AF59" s="12">
        <v>1.8639235238100803E-2</v>
      </c>
      <c r="AG59" s="12">
        <v>1.6686847722085243E-2</v>
      </c>
      <c r="AH59" s="12">
        <v>1.2919300603612923E-2</v>
      </c>
      <c r="AI59" s="12">
        <v>1.7473268774355625E-2</v>
      </c>
    </row>
    <row r="60" spans="1:35" x14ac:dyDescent="0.2">
      <c r="A60" s="8" t="s">
        <v>107</v>
      </c>
      <c r="B60" s="8"/>
      <c r="C60" s="8"/>
      <c r="D60" s="14">
        <v>0.36490185150783327</v>
      </c>
      <c r="E60" s="14">
        <v>0.31014040780776986</v>
      </c>
      <c r="F60" s="14">
        <v>0.31378382113874648</v>
      </c>
      <c r="G60" s="14">
        <v>0.28662249492569347</v>
      </c>
      <c r="H60" s="14">
        <v>0.27953022385101806</v>
      </c>
      <c r="I60" s="14">
        <v>0.27310408785293006</v>
      </c>
      <c r="J60" s="14">
        <v>0.23900220989204915</v>
      </c>
      <c r="K60" s="14">
        <v>0.24686509005741289</v>
      </c>
      <c r="L60" s="14">
        <v>0.24661748957659504</v>
      </c>
      <c r="M60" s="14">
        <v>0.25101134027455402</v>
      </c>
      <c r="N60" s="14">
        <v>0.2504478663715104</v>
      </c>
      <c r="O60" s="14">
        <v>0.22782977586652822</v>
      </c>
      <c r="P60" s="14">
        <v>0.23554888601658169</v>
      </c>
      <c r="Q60" s="14">
        <v>0.21804316968414364</v>
      </c>
      <c r="R60" s="14">
        <v>0.19317071244243647</v>
      </c>
      <c r="S60" s="14">
        <v>0.22787865178552791</v>
      </c>
      <c r="T60" s="14">
        <v>0.21557918600628648</v>
      </c>
      <c r="U60" s="14">
        <v>0.23226781137871214</v>
      </c>
      <c r="V60" s="14">
        <v>0.24725525067937862</v>
      </c>
      <c r="W60" s="14">
        <v>0.25847851194109894</v>
      </c>
      <c r="X60" s="14">
        <v>0.2474114372519377</v>
      </c>
      <c r="Y60" s="14">
        <v>0.23711347578105801</v>
      </c>
      <c r="Z60" s="14">
        <v>0.2206670352618498</v>
      </c>
      <c r="AA60" s="14">
        <v>0.21306760760714596</v>
      </c>
      <c r="AB60" s="14">
        <v>0.20759604932127368</v>
      </c>
      <c r="AC60" s="14">
        <v>0.2101945641545136</v>
      </c>
      <c r="AD60" s="14">
        <v>0.22005273109968468</v>
      </c>
      <c r="AE60" s="14">
        <v>0.21322588420115632</v>
      </c>
      <c r="AF60" s="14">
        <v>0.22746000082158421</v>
      </c>
      <c r="AG60" s="14">
        <v>0.20625445598974892</v>
      </c>
      <c r="AH60" s="14">
        <v>0.20526902607352826</v>
      </c>
      <c r="AI60" s="14">
        <v>0.23493241339297286</v>
      </c>
    </row>
    <row r="61" spans="1:35" x14ac:dyDescent="0.2">
      <c r="A61" s="6" t="s">
        <v>75</v>
      </c>
      <c r="B61" s="6" t="s">
        <v>34</v>
      </c>
      <c r="C61" t="s">
        <v>38</v>
      </c>
      <c r="D61" s="4">
        <v>2.1053935228187504E-4</v>
      </c>
      <c r="E61" s="4">
        <v>1.552282417065273E-3</v>
      </c>
      <c r="F61" s="4">
        <v>1.4216231513962841E-3</v>
      </c>
      <c r="G61" s="4">
        <v>1.1723397802300352E-3</v>
      </c>
      <c r="H61" s="4">
        <v>1.0976078247242261E-4</v>
      </c>
      <c r="I61" s="4">
        <v>5.0893175225202297E-5</v>
      </c>
      <c r="J61" s="4">
        <v>1.9608154872626486E-4</v>
      </c>
      <c r="K61" s="4">
        <v>4.6116857006653263E-4</v>
      </c>
      <c r="L61" s="4">
        <v>2.2287332641157638E-4</v>
      </c>
      <c r="M61" s="4">
        <v>3.2211306168465132E-4</v>
      </c>
      <c r="N61" s="4">
        <v>8.1131170369299912E-6</v>
      </c>
      <c r="O61" s="4">
        <v>8.0983107335345751E-6</v>
      </c>
      <c r="P61" s="4">
        <v>0</v>
      </c>
      <c r="Q61" s="4">
        <v>2.4745897109048551E-5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7.5939740171290652E-4</v>
      </c>
      <c r="AC61" s="4">
        <v>1.095319126463655E-4</v>
      </c>
      <c r="AD61" s="4">
        <v>3.8575028573814227E-4</v>
      </c>
      <c r="AE61" s="4">
        <v>1.769152414250263E-4</v>
      </c>
      <c r="AF61" s="4">
        <v>3.127931929081851E-4</v>
      </c>
      <c r="AG61" s="4">
        <v>4.0791455450464207E-4</v>
      </c>
      <c r="AH61" s="4">
        <v>1.0525193234616971E-3</v>
      </c>
      <c r="AI61" s="4">
        <v>2.4962337722971115E-4</v>
      </c>
    </row>
    <row r="62" spans="1:35" x14ac:dyDescent="0.2">
      <c r="A62" s="6" t="s">
        <v>75</v>
      </c>
      <c r="B62" s="6" t="s">
        <v>34</v>
      </c>
      <c r="C62" t="s">
        <v>43</v>
      </c>
      <c r="D62" s="4">
        <v>2.5339030280512726E-2</v>
      </c>
      <c r="E62" s="4">
        <v>3.0673381517303384E-2</v>
      </c>
      <c r="F62" s="4">
        <v>2.662910773402484E-2</v>
      </c>
      <c r="G62" s="4">
        <v>2.3248489373119009E-2</v>
      </c>
      <c r="H62" s="4">
        <v>2.9226857243906751E-2</v>
      </c>
      <c r="I62" s="4">
        <v>2.7244813137224964E-2</v>
      </c>
      <c r="J62" s="4">
        <v>2.2252606029772599E-2</v>
      </c>
      <c r="K62" s="4">
        <v>2.4213940763156257E-2</v>
      </c>
      <c r="L62" s="4">
        <v>2.2896157337696576E-2</v>
      </c>
      <c r="M62" s="4">
        <v>2.7678038520932612E-2</v>
      </c>
      <c r="N62" s="4">
        <v>2.4104070716719005E-2</v>
      </c>
      <c r="O62" s="4">
        <v>2.2646925966329442E-2</v>
      </c>
      <c r="P62" s="4">
        <v>1.7891128870472946E-2</v>
      </c>
      <c r="Q62" s="4">
        <v>1.9726015124070132E-2</v>
      </c>
      <c r="R62" s="4">
        <v>2.6514634746041443E-2</v>
      </c>
      <c r="S62" s="4">
        <v>2.8860754451383804E-2</v>
      </c>
      <c r="T62" s="4">
        <v>2.4935064037090584E-2</v>
      </c>
      <c r="U62" s="4">
        <v>1.9484495726913433E-2</v>
      </c>
      <c r="V62" s="4">
        <v>2.3235994124289113E-2</v>
      </c>
      <c r="W62" s="4">
        <v>2.9167164973770345E-2</v>
      </c>
      <c r="X62" s="4">
        <v>2.7983524565005555E-2</v>
      </c>
      <c r="Y62" s="4">
        <v>2.1778041333754678E-2</v>
      </c>
      <c r="Z62" s="4">
        <v>2.3748185712707277E-2</v>
      </c>
      <c r="AA62" s="4">
        <v>2.7784665286885592E-2</v>
      </c>
      <c r="AB62" s="4">
        <v>2.047220768995096E-2</v>
      </c>
      <c r="AC62" s="4">
        <v>1.8890247666401228E-2</v>
      </c>
      <c r="AD62" s="4">
        <v>1.6958830576679063E-2</v>
      </c>
      <c r="AE62" s="4">
        <v>1.1349215525969228E-2</v>
      </c>
      <c r="AF62" s="4">
        <v>1.3319158266263904E-2</v>
      </c>
      <c r="AG62" s="4">
        <v>1.3739733961707041E-2</v>
      </c>
      <c r="AH62" s="4">
        <v>1.6969030158130685E-2</v>
      </c>
      <c r="AI62" s="4">
        <v>2.205431212664254E-2</v>
      </c>
    </row>
    <row r="63" spans="1:35" x14ac:dyDescent="0.2">
      <c r="A63" s="6" t="s">
        <v>75</v>
      </c>
      <c r="B63" s="6" t="s">
        <v>34</v>
      </c>
      <c r="C63" t="s">
        <v>44</v>
      </c>
      <c r="D63" s="4">
        <v>9.9077342250294132E-5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1.9153720568109461E-6</v>
      </c>
    </row>
    <row r="64" spans="1:35" x14ac:dyDescent="0.2">
      <c r="A64" s="6" t="s">
        <v>75</v>
      </c>
      <c r="B64" s="6" t="s">
        <v>34</v>
      </c>
      <c r="C64" t="s">
        <v>45</v>
      </c>
      <c r="D64" s="4">
        <v>1.8453154994117283E-3</v>
      </c>
      <c r="E64" s="4">
        <v>1.7910950966137766E-3</v>
      </c>
      <c r="F64" s="4">
        <v>1.6190708113124346E-3</v>
      </c>
      <c r="G64" s="4">
        <v>2.3446795604600704E-3</v>
      </c>
      <c r="H64" s="4">
        <v>3.0733019092278329E-3</v>
      </c>
      <c r="I64" s="4">
        <v>2.7256122731719452E-3</v>
      </c>
      <c r="J64" s="4">
        <v>3.0419137559155682E-3</v>
      </c>
      <c r="K64" s="4">
        <v>5.7723796298215432E-3</v>
      </c>
      <c r="L64" s="4">
        <v>5.8708095737683528E-4</v>
      </c>
      <c r="M64" s="4">
        <v>3.1263914810569099E-4</v>
      </c>
      <c r="N64" s="4">
        <v>1.7280939288660882E-3</v>
      </c>
      <c r="O64" s="4">
        <v>9.3130573435647624E-4</v>
      </c>
      <c r="P64" s="4">
        <v>1.7923983422571347E-3</v>
      </c>
      <c r="Q64" s="4">
        <v>1.650904849989382E-3</v>
      </c>
      <c r="R64" s="4">
        <v>1.1304689232808367E-3</v>
      </c>
      <c r="S64" s="4">
        <v>2.564907212036636E-3</v>
      </c>
      <c r="T64" s="4">
        <v>1.5457678679172272E-3</v>
      </c>
      <c r="U64" s="4">
        <v>4.6612859721570287E-3</v>
      </c>
      <c r="V64" s="4">
        <v>2.7835474992017762E-3</v>
      </c>
      <c r="W64" s="4">
        <v>4.8588671186558545E-3</v>
      </c>
      <c r="X64" s="4">
        <v>3.5496256429189362E-3</v>
      </c>
      <c r="Y64" s="4">
        <v>5.1582900690319315E-3</v>
      </c>
      <c r="Z64" s="4">
        <v>7.0138176511924657E-3</v>
      </c>
      <c r="AA64" s="4">
        <v>4.3301593265469744E-3</v>
      </c>
      <c r="AB64" s="4">
        <v>7.3561250196114382E-3</v>
      </c>
      <c r="AC64" s="4">
        <v>7.0634726106583012E-3</v>
      </c>
      <c r="AD64" s="4">
        <v>8.7644734039033795E-3</v>
      </c>
      <c r="AE64" s="4">
        <v>1.4398892452483414E-2</v>
      </c>
      <c r="AF64" s="4">
        <v>1.0429126011535245E-2</v>
      </c>
      <c r="AG64" s="4">
        <v>1.7538167386723671E-2</v>
      </c>
      <c r="AH64" s="4">
        <v>1.7761715553158915E-2</v>
      </c>
      <c r="AI64" s="4">
        <v>5.6420875255972945E-3</v>
      </c>
    </row>
    <row r="65" spans="1:35" x14ac:dyDescent="0.2">
      <c r="A65" s="6" t="s">
        <v>75</v>
      </c>
      <c r="B65" s="6" t="s">
        <v>34</v>
      </c>
      <c r="C65" t="s">
        <v>46</v>
      </c>
      <c r="D65" s="4">
        <v>1.0545544615765682E-2</v>
      </c>
      <c r="E65" s="4">
        <v>1.1772060321273294E-2</v>
      </c>
      <c r="F65" s="4">
        <v>1.1577014459750295E-2</v>
      </c>
      <c r="G65" s="4">
        <v>1.0090287660686374E-2</v>
      </c>
      <c r="H65" s="4">
        <v>9.3784490801436648E-3</v>
      </c>
      <c r="I65" s="4">
        <v>7.481296758104738E-3</v>
      </c>
      <c r="J65" s="4">
        <v>7.5411903739858082E-3</v>
      </c>
      <c r="K65" s="4">
        <v>8.3165792691773585E-3</v>
      </c>
      <c r="L65" s="4">
        <v>8.8660096433483184E-3</v>
      </c>
      <c r="M65" s="4">
        <v>7.9865091470635603E-3</v>
      </c>
      <c r="N65" s="4">
        <v>7.9427415791544619E-3</v>
      </c>
      <c r="O65" s="4">
        <v>7.5354781375539222E-3</v>
      </c>
      <c r="P65" s="4">
        <v>6.5234538444266799E-3</v>
      </c>
      <c r="Q65" s="4">
        <v>5.9213396653794749E-3</v>
      </c>
      <c r="R65" s="4">
        <v>5.9679950300475333E-3</v>
      </c>
      <c r="S65" s="4">
        <v>4.689119612610859E-3</v>
      </c>
      <c r="T65" s="4">
        <v>4.7170851711280546E-3</v>
      </c>
      <c r="U65" s="4">
        <v>4.4722716268943037E-3</v>
      </c>
      <c r="V65" s="4">
        <v>4.5066959510885905E-3</v>
      </c>
      <c r="W65" s="4">
        <v>4.1607540268949559E-3</v>
      </c>
      <c r="X65" s="4">
        <v>4.6534085427407182E-3</v>
      </c>
      <c r="Y65" s="4">
        <v>3.3966913146169803E-3</v>
      </c>
      <c r="Z65" s="4">
        <v>3.3104757118066581E-3</v>
      </c>
      <c r="AA65" s="4">
        <v>4.7323802219011203E-3</v>
      </c>
      <c r="AB65" s="4">
        <v>4.3987736287898552E-3</v>
      </c>
      <c r="AC65" s="4">
        <v>4.1087824792709789E-3</v>
      </c>
      <c r="AD65" s="4">
        <v>4.0929239876480832E-3</v>
      </c>
      <c r="AE65" s="4">
        <v>3.7730138545775064E-3</v>
      </c>
      <c r="AF65" s="4">
        <v>3.9377634288915095E-3</v>
      </c>
      <c r="AG65" s="4">
        <v>3.4627257373636587E-3</v>
      </c>
      <c r="AH65" s="4">
        <v>3.2422418027444754E-3</v>
      </c>
      <c r="AI65" s="4">
        <v>5.5714644059615751E-3</v>
      </c>
    </row>
    <row r="66" spans="1:35" x14ac:dyDescent="0.2">
      <c r="A66" s="6" t="s">
        <v>75</v>
      </c>
      <c r="B66" s="6" t="s">
        <v>34</v>
      </c>
      <c r="C66" t="s">
        <v>51</v>
      </c>
      <c r="D66" s="4">
        <v>0</v>
      </c>
      <c r="E66" s="4">
        <v>0</v>
      </c>
      <c r="F66" s="4">
        <v>1.5137653926904876E-4</v>
      </c>
      <c r="G66" s="4">
        <v>9.3320579520798829E-5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8.4222431628759586E-4</v>
      </c>
      <c r="P66" s="4">
        <v>1.8435054232990896E-3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9.0022486670114472E-5</v>
      </c>
    </row>
    <row r="67" spans="1:35" x14ac:dyDescent="0.2">
      <c r="A67" s="6" t="s">
        <v>75</v>
      </c>
      <c r="B67" s="6" t="s">
        <v>34</v>
      </c>
      <c r="C67" t="s">
        <v>54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3.5040726978469262E-6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1.1971075355068413E-7</v>
      </c>
    </row>
    <row r="68" spans="1:35" x14ac:dyDescent="0.2">
      <c r="A68" s="6" t="s">
        <v>75</v>
      </c>
      <c r="B68" s="6" t="s">
        <v>34</v>
      </c>
      <c r="C68" t="s">
        <v>56</v>
      </c>
      <c r="D68" s="4">
        <v>0</v>
      </c>
      <c r="E68" s="4">
        <v>0</v>
      </c>
      <c r="F68" s="4">
        <v>6.5815886638716857E-6</v>
      </c>
      <c r="G68" s="4">
        <v>0</v>
      </c>
      <c r="H68" s="4">
        <v>4.3904312988969044E-4</v>
      </c>
      <c r="I68" s="4">
        <v>1.8491186998490169E-3</v>
      </c>
      <c r="J68" s="4">
        <v>1.6110484003455275E-3</v>
      </c>
      <c r="K68" s="4">
        <v>1.5855908139366178E-3</v>
      </c>
      <c r="L68" s="4">
        <v>8.588776969031479E-4</v>
      </c>
      <c r="M68" s="4">
        <v>5.0685437647437776E-4</v>
      </c>
      <c r="N68" s="4">
        <v>1.547577074794396E-2</v>
      </c>
      <c r="O68" s="4">
        <v>1.0681671857532105E-2</v>
      </c>
      <c r="P68" s="4">
        <v>1.3105315781472737E-2</v>
      </c>
      <c r="Q68" s="4">
        <v>1.7315057720017114E-2</v>
      </c>
      <c r="R68" s="4">
        <v>7.3847515377955955E-3</v>
      </c>
      <c r="S68" s="4">
        <v>4.2769589975740693E-3</v>
      </c>
      <c r="T68" s="4">
        <v>2.769085234354947E-3</v>
      </c>
      <c r="U68" s="4">
        <v>4.6004169457164899E-3</v>
      </c>
      <c r="V68" s="4">
        <v>4.0228888857511387E-3</v>
      </c>
      <c r="W68" s="4">
        <v>8.8450928726105851E-3</v>
      </c>
      <c r="X68" s="4">
        <v>7.0361779772766279E-3</v>
      </c>
      <c r="Y68" s="4">
        <v>7.527118555668913E-3</v>
      </c>
      <c r="Z68" s="4">
        <v>1.3276567514365969E-2</v>
      </c>
      <c r="AA68" s="4">
        <v>6.8471822732553388E-3</v>
      </c>
      <c r="AB68" s="4">
        <v>8.9436954367772877E-3</v>
      </c>
      <c r="AC68" s="4">
        <v>1.2652271665687487E-2</v>
      </c>
      <c r="AD68" s="4">
        <v>1.0506022488044699E-2</v>
      </c>
      <c r="AE68" s="4">
        <v>1.6933032396386688E-2</v>
      </c>
      <c r="AF68" s="4">
        <v>1.1382789414683847E-2</v>
      </c>
      <c r="AG68" s="4">
        <v>1.654532508088492E-2</v>
      </c>
      <c r="AH68" s="4">
        <v>1.3287737993869782E-2</v>
      </c>
      <c r="AI68" s="4">
        <v>8.2652152952118994E-3</v>
      </c>
    </row>
    <row r="69" spans="1:35" x14ac:dyDescent="0.2">
      <c r="A69" s="6" t="s">
        <v>75</v>
      </c>
      <c r="B69" s="6" t="s">
        <v>109</v>
      </c>
      <c r="C69" s="6"/>
      <c r="D69" s="12">
        <v>3.8039507090222302E-2</v>
      </c>
      <c r="E69" s="12">
        <v>4.5788819352255726E-2</v>
      </c>
      <c r="F69" s="12">
        <v>4.1404774284416773E-2</v>
      </c>
      <c r="G69" s="12">
        <v>3.6949116954016287E-2</v>
      </c>
      <c r="H69" s="12">
        <v>4.222741214564036E-2</v>
      </c>
      <c r="I69" s="12">
        <v>3.9351734043575864E-2</v>
      </c>
      <c r="J69" s="12">
        <v>3.464284010874577E-2</v>
      </c>
      <c r="K69" s="12">
        <v>4.0349659046158309E-2</v>
      </c>
      <c r="L69" s="12">
        <v>3.3430998961736458E-2</v>
      </c>
      <c r="M69" s="12">
        <v>3.6806154254260891E-2</v>
      </c>
      <c r="N69" s="12">
        <v>4.9258790089720443E-2</v>
      </c>
      <c r="O69" s="12">
        <v>4.2645704322793077E-2</v>
      </c>
      <c r="P69" s="12">
        <v>4.1155802261928588E-2</v>
      </c>
      <c r="Q69" s="12">
        <v>4.463806325656515E-2</v>
      </c>
      <c r="R69" s="12">
        <v>4.0997850237165408E-2</v>
      </c>
      <c r="S69" s="12">
        <v>4.039174027360537E-2</v>
      </c>
      <c r="T69" s="12">
        <v>3.396700231049081E-2</v>
      </c>
      <c r="U69" s="12">
        <v>3.3218470271681254E-2</v>
      </c>
      <c r="V69" s="12">
        <v>3.454912646033062E-2</v>
      </c>
      <c r="W69" s="12">
        <v>4.7031878991931737E-2</v>
      </c>
      <c r="X69" s="12">
        <v>4.3226240800639686E-2</v>
      </c>
      <c r="Y69" s="12">
        <v>3.7860141273072502E-2</v>
      </c>
      <c r="Z69" s="12">
        <v>4.7349046590072372E-2</v>
      </c>
      <c r="AA69" s="12">
        <v>4.3694387108589028E-2</v>
      </c>
      <c r="AB69" s="12">
        <v>4.1930199176842445E-2</v>
      </c>
      <c r="AC69" s="12">
        <v>4.2824306334664358E-2</v>
      </c>
      <c r="AD69" s="12">
        <v>4.0708000742013369E-2</v>
      </c>
      <c r="AE69" s="12">
        <v>4.6631069470841863E-2</v>
      </c>
      <c r="AF69" s="12">
        <v>3.9381630314282691E-2</v>
      </c>
      <c r="AG69" s="12">
        <v>5.1693866721183937E-2</v>
      </c>
      <c r="AH69" s="12">
        <v>5.2313244831365555E-2</v>
      </c>
      <c r="AI69" s="12">
        <v>4.1874760300123499E-2</v>
      </c>
    </row>
    <row r="70" spans="1:35" x14ac:dyDescent="0.2">
      <c r="A70" s="6" t="s">
        <v>75</v>
      </c>
      <c r="B70" s="6" t="s">
        <v>35</v>
      </c>
      <c r="C70" t="s">
        <v>42</v>
      </c>
      <c r="D70" s="4">
        <v>2.1945631308440152E-2</v>
      </c>
      <c r="E70" s="4">
        <v>1.5824851971258193E-2</v>
      </c>
      <c r="F70" s="4">
        <v>1.5920862977905608E-2</v>
      </c>
      <c r="G70" s="4">
        <v>8.5796607796934411E-3</v>
      </c>
      <c r="H70" s="4">
        <v>8.6711018153213856E-3</v>
      </c>
      <c r="I70" s="4">
        <v>7.0345677755724069E-3</v>
      </c>
      <c r="J70" s="4">
        <v>6.7515646777638223E-3</v>
      </c>
      <c r="K70" s="4">
        <v>4.1764254772317447E-3</v>
      </c>
      <c r="L70" s="4">
        <v>7.8494898375199088E-3</v>
      </c>
      <c r="M70" s="4">
        <v>4.7938002709539285E-3</v>
      </c>
      <c r="N70" s="4">
        <v>8.1942482072992924E-4</v>
      </c>
      <c r="O70" s="4">
        <v>8.2602769482052675E-4</v>
      </c>
      <c r="P70" s="4">
        <v>1.9019135159184667E-3</v>
      </c>
      <c r="Q70" s="4">
        <v>3.0790966259973268E-3</v>
      </c>
      <c r="R70" s="4">
        <v>4.3163358888904674E-3</v>
      </c>
      <c r="S70" s="4">
        <v>7.0352646520510454E-3</v>
      </c>
      <c r="T70" s="4">
        <v>6.5720066126287273E-3</v>
      </c>
      <c r="U70" s="4">
        <v>7.4292248587162534E-3</v>
      </c>
      <c r="V70" s="4">
        <v>6.7467889385414486E-3</v>
      </c>
      <c r="W70" s="4">
        <v>2.3076128248156504E-2</v>
      </c>
      <c r="X70" s="4">
        <v>1.8883447768697086E-2</v>
      </c>
      <c r="Y70" s="4">
        <v>7.3500098837708215E-3</v>
      </c>
      <c r="Z70" s="4">
        <v>6.7393890363393839E-3</v>
      </c>
      <c r="AA70" s="4">
        <v>7.6327699594939047E-3</v>
      </c>
      <c r="AB70" s="4">
        <v>2.7510245496014728E-3</v>
      </c>
      <c r="AC70" s="4">
        <v>3.8095733520418828E-3</v>
      </c>
      <c r="AD70" s="4">
        <v>1.4771966824442977E-2</v>
      </c>
      <c r="AE70" s="4">
        <v>1.547491588059427E-2</v>
      </c>
      <c r="AF70" s="4">
        <v>6.0608116908640302E-3</v>
      </c>
      <c r="AG70" s="4">
        <v>1.0770841201371898E-2</v>
      </c>
      <c r="AH70" s="4">
        <v>1.1770590993478748E-2</v>
      </c>
      <c r="AI70" s="4">
        <v>8.4748492952180041E-3</v>
      </c>
    </row>
    <row r="71" spans="1:35" x14ac:dyDescent="0.2">
      <c r="A71" s="6" t="s">
        <v>75</v>
      </c>
      <c r="B71" s="6" t="s">
        <v>35</v>
      </c>
      <c r="C71" t="s">
        <v>49</v>
      </c>
      <c r="D71" s="4">
        <v>5.0839061242182182E-3</v>
      </c>
      <c r="E71" s="4">
        <v>5.6542413834278051E-3</v>
      </c>
      <c r="F71" s="4">
        <v>5.0744048598450695E-3</v>
      </c>
      <c r="G71" s="4">
        <v>4.5027179618785437E-3</v>
      </c>
      <c r="H71" s="4">
        <v>6.4575927021275296E-3</v>
      </c>
      <c r="I71" s="4">
        <v>8.0750504690654309E-3</v>
      </c>
      <c r="J71" s="4">
        <v>7.5570888779365863E-3</v>
      </c>
      <c r="K71" s="4">
        <v>8.9435612576947796E-3</v>
      </c>
      <c r="L71" s="4">
        <v>1.0496790080506194E-2</v>
      </c>
      <c r="M71" s="4">
        <v>9.4644396653813731E-3</v>
      </c>
      <c r="N71" s="4">
        <v>7.9784027850902887E-3</v>
      </c>
      <c r="O71" s="4">
        <v>8.1693815085320757E-3</v>
      </c>
      <c r="P71" s="4">
        <v>6.0941543636742583E-3</v>
      </c>
      <c r="Q71" s="4">
        <v>5.6917719778988313E-3</v>
      </c>
      <c r="R71" s="4">
        <v>5.7876448628941231E-3</v>
      </c>
      <c r="S71" s="4">
        <v>4.3070372110729461E-3</v>
      </c>
      <c r="T71" s="4">
        <v>5.6124471079372967E-3</v>
      </c>
      <c r="U71" s="4">
        <v>5.2243308739979505E-3</v>
      </c>
      <c r="V71" s="4">
        <v>5.0504851512868177E-3</v>
      </c>
      <c r="W71" s="4">
        <v>3.1641382487934732E-3</v>
      </c>
      <c r="X71" s="4">
        <v>3.916883998307575E-3</v>
      </c>
      <c r="Y71" s="4">
        <v>4.1732559131027183E-3</v>
      </c>
      <c r="Z71" s="4">
        <v>3.0006313620262199E-3</v>
      </c>
      <c r="AA71" s="4">
        <v>2.9531592336528019E-3</v>
      </c>
      <c r="AB71" s="4">
        <v>5.2965246401431355E-4</v>
      </c>
      <c r="AC71" s="4">
        <v>6.8307840840363886E-4</v>
      </c>
      <c r="AD71" s="4">
        <v>8.8687961650022677E-4</v>
      </c>
      <c r="AE71" s="4">
        <v>1.5055266743631036E-3</v>
      </c>
      <c r="AF71" s="4">
        <v>1.0731912467761432E-3</v>
      </c>
      <c r="AG71" s="4">
        <v>6.7651564570600357E-4</v>
      </c>
      <c r="AH71" s="4">
        <v>1.0845438134208375E-3</v>
      </c>
      <c r="AI71" s="4">
        <v>4.2380968234901895E-3</v>
      </c>
    </row>
    <row r="72" spans="1:35" x14ac:dyDescent="0.2">
      <c r="A72" s="6" t="s">
        <v>75</v>
      </c>
      <c r="B72" s="6" t="s">
        <v>35</v>
      </c>
      <c r="C72" t="s">
        <v>51</v>
      </c>
      <c r="D72" s="4">
        <v>7.616570685491362E-4</v>
      </c>
      <c r="E72" s="4">
        <v>1.0535853509492804E-3</v>
      </c>
      <c r="F72" s="4">
        <v>1.9613134218337621E-3</v>
      </c>
      <c r="G72" s="4">
        <v>6.3632970160744694E-3</v>
      </c>
      <c r="H72" s="4">
        <v>5.7990280072929938E-3</v>
      </c>
      <c r="I72" s="4">
        <v>4.9649119830808466E-3</v>
      </c>
      <c r="J72" s="4">
        <v>3.0260152519647901E-3</v>
      </c>
      <c r="K72" s="4">
        <v>3.0001865400957574E-3</v>
      </c>
      <c r="L72" s="4">
        <v>3.2343812003631203E-3</v>
      </c>
      <c r="M72" s="4">
        <v>4.5237937339535593E-3</v>
      </c>
      <c r="N72" s="4">
        <v>9.2611230976555863E-3</v>
      </c>
      <c r="O72" s="4">
        <v>1.0467066623093439E-2</v>
      </c>
      <c r="P72" s="4">
        <v>2.9328163506504724E-2</v>
      </c>
      <c r="Q72" s="4">
        <v>3.3969046474406787E-2</v>
      </c>
      <c r="R72" s="4">
        <v>1.4875943331354646E-2</v>
      </c>
      <c r="S72" s="4">
        <v>1.4045165573945979E-2</v>
      </c>
      <c r="T72" s="4">
        <v>1.6684320277584007E-2</v>
      </c>
      <c r="U72" s="4">
        <v>1.6300084554182102E-2</v>
      </c>
      <c r="V72" s="4">
        <v>9.8882211162120252E-3</v>
      </c>
      <c r="W72" s="4">
        <v>1.3166412910610548E-2</v>
      </c>
      <c r="X72" s="4">
        <v>1.8638162679847803E-2</v>
      </c>
      <c r="Y72" s="4">
        <v>2.2167047880959419E-2</v>
      </c>
      <c r="Z72" s="4">
        <v>1.0679606201177326E-2</v>
      </c>
      <c r="AA72" s="4">
        <v>1.3785492718114353E-2</v>
      </c>
      <c r="AB72" s="4">
        <v>8.7144433909771644E-3</v>
      </c>
      <c r="AC72" s="4">
        <v>2.7330589849225637E-3</v>
      </c>
      <c r="AD72" s="4">
        <v>8.590565262216153E-3</v>
      </c>
      <c r="AE72" s="4">
        <v>6.1458890346535663E-3</v>
      </c>
      <c r="AF72" s="4">
        <v>4.9342243193046071E-3</v>
      </c>
      <c r="AG72" s="4">
        <v>1.2759664874500042E-2</v>
      </c>
      <c r="AH72" s="4">
        <v>1.0519522057352189E-2</v>
      </c>
      <c r="AI72" s="4">
        <v>1.1229961522523337E-2</v>
      </c>
    </row>
    <row r="73" spans="1:35" x14ac:dyDescent="0.2">
      <c r="A73" s="6" t="s">
        <v>75</v>
      </c>
      <c r="B73" s="6" t="s">
        <v>110</v>
      </c>
      <c r="C73" s="6"/>
      <c r="D73" s="12">
        <v>2.7791194501207504E-2</v>
      </c>
      <c r="E73" s="12">
        <v>2.2532678705635276E-2</v>
      </c>
      <c r="F73" s="12">
        <v>2.2956581259584437E-2</v>
      </c>
      <c r="G73" s="12">
        <v>1.9445675757646455E-2</v>
      </c>
      <c r="H73" s="12">
        <v>2.0927722524741909E-2</v>
      </c>
      <c r="I73" s="12">
        <v>2.0074530227718684E-2</v>
      </c>
      <c r="J73" s="12">
        <v>1.73346688076652E-2</v>
      </c>
      <c r="K73" s="12">
        <v>1.6120173275022281E-2</v>
      </c>
      <c r="L73" s="12">
        <v>2.1580661118389223E-2</v>
      </c>
      <c r="M73" s="12">
        <v>1.8782033670288859E-2</v>
      </c>
      <c r="N73" s="12">
        <v>1.8058950703475803E-2</v>
      </c>
      <c r="O73" s="12">
        <v>1.946247582644604E-2</v>
      </c>
      <c r="P73" s="12">
        <v>3.7324231386097452E-2</v>
      </c>
      <c r="Q73" s="12">
        <v>4.2739915078302944E-2</v>
      </c>
      <c r="R73" s="12">
        <v>2.4979924083139236E-2</v>
      </c>
      <c r="S73" s="12">
        <v>2.5387467437069971E-2</v>
      </c>
      <c r="T73" s="12">
        <v>2.8868773998150032E-2</v>
      </c>
      <c r="U73" s="12">
        <v>2.8953640286896308E-2</v>
      </c>
      <c r="V73" s="12">
        <v>2.1685495206040292E-2</v>
      </c>
      <c r="W73" s="12">
        <v>3.940667940756052E-2</v>
      </c>
      <c r="X73" s="12">
        <v>4.1438494446852464E-2</v>
      </c>
      <c r="Y73" s="12">
        <v>3.3690313677832956E-2</v>
      </c>
      <c r="Z73" s="12">
        <v>2.0419626599542929E-2</v>
      </c>
      <c r="AA73" s="12">
        <v>2.4371421911261057E-2</v>
      </c>
      <c r="AB73" s="12">
        <v>1.1995120404592951E-2</v>
      </c>
      <c r="AC73" s="12">
        <v>7.2257107453680847E-3</v>
      </c>
      <c r="AD73" s="12">
        <v>2.4249411703159359E-2</v>
      </c>
      <c r="AE73" s="12">
        <v>2.312633158961094E-2</v>
      </c>
      <c r="AF73" s="12">
        <v>1.2068227256944781E-2</v>
      </c>
      <c r="AG73" s="12">
        <v>2.4207021721577945E-2</v>
      </c>
      <c r="AH73" s="12">
        <v>2.3374656864251775E-2</v>
      </c>
      <c r="AI73" s="12">
        <v>2.3942907641231529E-2</v>
      </c>
    </row>
    <row r="74" spans="1:35" x14ac:dyDescent="0.2">
      <c r="A74" s="6" t="s">
        <v>75</v>
      </c>
      <c r="B74" s="6" t="s">
        <v>36</v>
      </c>
      <c r="C74" t="s">
        <v>44</v>
      </c>
      <c r="D74" s="4">
        <v>1.9815468450058828E-3</v>
      </c>
      <c r="E74" s="4">
        <v>0</v>
      </c>
      <c r="F74" s="4">
        <v>4.6071120647101795E-4</v>
      </c>
      <c r="G74" s="4">
        <v>3.9894547745141498E-3</v>
      </c>
      <c r="H74" s="4">
        <v>1.9756940845036069E-3</v>
      </c>
      <c r="I74" s="4">
        <v>3.6869278052035445E-3</v>
      </c>
      <c r="J74" s="4">
        <v>3.4287773520511721E-3</v>
      </c>
      <c r="K74" s="4">
        <v>7.5186021928824592E-3</v>
      </c>
      <c r="L74" s="4">
        <v>5.9034251825115106E-3</v>
      </c>
      <c r="M74" s="4">
        <v>5.343287258533628E-3</v>
      </c>
      <c r="N74" s="4">
        <v>4.3283479392021507E-3</v>
      </c>
      <c r="O74" s="4">
        <v>9.7503661231756293E-3</v>
      </c>
      <c r="P74" s="4">
        <v>1.2090475172211059E-2</v>
      </c>
      <c r="Q74" s="4">
        <v>1.1549263693608803E-2</v>
      </c>
      <c r="R74" s="4">
        <v>1.3319713385019987E-2</v>
      </c>
      <c r="S74" s="4">
        <v>1.4403428262401036E-2</v>
      </c>
      <c r="T74" s="4">
        <v>1.482607460410932E-2</v>
      </c>
      <c r="U74" s="4">
        <v>1.375319634259115E-2</v>
      </c>
      <c r="V74" s="4">
        <v>1.5336021221792643E-2</v>
      </c>
      <c r="W74" s="4">
        <v>1.1930752738193757E-2</v>
      </c>
      <c r="X74" s="4">
        <v>1.2103067098363283E-2</v>
      </c>
      <c r="Y74" s="4">
        <v>8.9313373114323583E-3</v>
      </c>
      <c r="Z74" s="4">
        <v>6.6527273684910421E-3</v>
      </c>
      <c r="AA74" s="4">
        <v>9.3359240632591156E-3</v>
      </c>
      <c r="AB74" s="4">
        <v>9.9839265945953441E-3</v>
      </c>
      <c r="AC74" s="4">
        <v>9.4651601586847062E-3</v>
      </c>
      <c r="AD74" s="4">
        <v>7.1647442777540244E-3</v>
      </c>
      <c r="AE74" s="4">
        <v>5.8416745584018255E-3</v>
      </c>
      <c r="AF74" s="4">
        <v>5.8856618418416332E-3</v>
      </c>
      <c r="AG74" s="4">
        <v>6.3006655328910876E-3</v>
      </c>
      <c r="AH74" s="4">
        <v>5.2178168458700477E-3</v>
      </c>
      <c r="AI74" s="4">
        <v>8.4737256900851779E-3</v>
      </c>
    </row>
    <row r="75" spans="1:35" x14ac:dyDescent="0.2">
      <c r="A75" s="6" t="s">
        <v>75</v>
      </c>
      <c r="B75" s="6" t="s">
        <v>36</v>
      </c>
      <c r="C75" t="s">
        <v>54</v>
      </c>
      <c r="D75" s="4">
        <v>0</v>
      </c>
      <c r="E75" s="4">
        <v>0</v>
      </c>
      <c r="F75" s="4">
        <v>8.7535129229493415E-4</v>
      </c>
      <c r="G75" s="4">
        <v>0</v>
      </c>
      <c r="H75" s="4">
        <v>0</v>
      </c>
      <c r="I75" s="4">
        <v>0</v>
      </c>
      <c r="J75" s="4">
        <v>0</v>
      </c>
      <c r="K75" s="4">
        <v>7.5652372168217717E-4</v>
      </c>
      <c r="L75" s="4">
        <v>0</v>
      </c>
      <c r="M75" s="4">
        <v>1.0516044072645969E-3</v>
      </c>
      <c r="N75" s="4">
        <v>0</v>
      </c>
      <c r="O75" s="4">
        <v>0</v>
      </c>
      <c r="P75" s="4">
        <v>6.1328497250345956E-4</v>
      </c>
      <c r="Q75" s="4">
        <v>2.4109574040530159E-3</v>
      </c>
      <c r="R75" s="4">
        <v>6.7167471740387369E-3</v>
      </c>
      <c r="S75" s="4">
        <v>5.7543962791674836E-3</v>
      </c>
      <c r="T75" s="4">
        <v>2.7325186826407757E-3</v>
      </c>
      <c r="U75" s="4">
        <v>2.1143977605660746E-4</v>
      </c>
      <c r="V75" s="4">
        <v>1.2923613389151104E-4</v>
      </c>
      <c r="W75" s="4">
        <v>1.2216979105815725E-4</v>
      </c>
      <c r="X75" s="4">
        <v>9.8114035539713943E-5</v>
      </c>
      <c r="Y75" s="4">
        <v>5.885700685756238E-3</v>
      </c>
      <c r="Z75" s="4">
        <v>3.8420006079431549E-3</v>
      </c>
      <c r="AA75" s="4">
        <v>2.7841227600294768E-3</v>
      </c>
      <c r="AB75" s="4">
        <v>1.6162269228908652E-3</v>
      </c>
      <c r="AC75" s="4">
        <v>2.3375713064773124E-3</v>
      </c>
      <c r="AD75" s="4">
        <v>1.4607455673172299E-3</v>
      </c>
      <c r="AE75" s="4">
        <v>4.2862034071307767E-3</v>
      </c>
      <c r="AF75" s="4">
        <v>4.8046480558375463E-3</v>
      </c>
      <c r="AG75" s="4">
        <v>4.0377488199374303E-3</v>
      </c>
      <c r="AH75" s="4">
        <v>5.6972468795444394E-3</v>
      </c>
      <c r="AI75" s="4">
        <v>2.2434960001030259E-3</v>
      </c>
    </row>
    <row r="76" spans="1:35" x14ac:dyDescent="0.2">
      <c r="A76" s="6" t="s">
        <v>75</v>
      </c>
      <c r="B76" s="6" t="s">
        <v>111</v>
      </c>
      <c r="C76" s="6"/>
      <c r="D76" s="12">
        <v>1.9815468450058828E-3</v>
      </c>
      <c r="E76" s="12">
        <v>0</v>
      </c>
      <c r="F76" s="12">
        <v>1.3360624987659522E-3</v>
      </c>
      <c r="G76" s="12">
        <v>3.9894547745141498E-3</v>
      </c>
      <c r="H76" s="12">
        <v>1.9756940845036069E-3</v>
      </c>
      <c r="I76" s="12">
        <v>3.6869278052035445E-3</v>
      </c>
      <c r="J76" s="12">
        <v>3.4287773520511721E-3</v>
      </c>
      <c r="K76" s="12">
        <v>8.2751259145646353E-3</v>
      </c>
      <c r="L76" s="12">
        <v>5.9034251825115106E-3</v>
      </c>
      <c r="M76" s="12">
        <v>6.3948916657982245E-3</v>
      </c>
      <c r="N76" s="12">
        <v>4.3283479392021507E-3</v>
      </c>
      <c r="O76" s="12">
        <v>9.7503661231756293E-3</v>
      </c>
      <c r="P76" s="12">
        <v>1.2703760144714518E-2</v>
      </c>
      <c r="Q76" s="12">
        <v>1.3960221097661818E-2</v>
      </c>
      <c r="R76" s="12">
        <v>2.0036460559058725E-2</v>
      </c>
      <c r="S76" s="12">
        <v>2.015782454156852E-2</v>
      </c>
      <c r="T76" s="12">
        <v>1.7558593286750097E-2</v>
      </c>
      <c r="U76" s="12">
        <v>1.3964636118647757E-2</v>
      </c>
      <c r="V76" s="12">
        <v>1.5465257355684155E-2</v>
      </c>
      <c r="W76" s="12">
        <v>1.2052922529251914E-2</v>
      </c>
      <c r="X76" s="12">
        <v>1.2201181133902998E-2</v>
      </c>
      <c r="Y76" s="12">
        <v>1.4817037997188596E-2</v>
      </c>
      <c r="Z76" s="12">
        <v>1.0494727976434196E-2</v>
      </c>
      <c r="AA76" s="12">
        <v>1.2120046823288592E-2</v>
      </c>
      <c r="AB76" s="12">
        <v>1.160015351748621E-2</v>
      </c>
      <c r="AC76" s="12">
        <v>1.1802731465162019E-2</v>
      </c>
      <c r="AD76" s="12">
        <v>8.6254898450712544E-3</v>
      </c>
      <c r="AE76" s="12">
        <v>1.0127877965532602E-2</v>
      </c>
      <c r="AF76" s="12">
        <v>1.069030989767918E-2</v>
      </c>
      <c r="AG76" s="12">
        <v>1.0338414352828517E-2</v>
      </c>
      <c r="AH76" s="12">
        <v>1.0915063725414488E-2</v>
      </c>
      <c r="AI76" s="12">
        <v>1.0717221690188202E-2</v>
      </c>
    </row>
    <row r="77" spans="1:35" x14ac:dyDescent="0.2">
      <c r="A77" s="6" t="s">
        <v>75</v>
      </c>
      <c r="B77" s="6" t="s">
        <v>37</v>
      </c>
      <c r="C77" t="s">
        <v>45</v>
      </c>
      <c r="D77" s="4">
        <v>6.1923338906433832E-6</v>
      </c>
      <c r="E77" s="4">
        <v>0</v>
      </c>
      <c r="F77" s="4">
        <v>0</v>
      </c>
      <c r="G77" s="4">
        <v>0</v>
      </c>
      <c r="H77" s="4">
        <v>0</v>
      </c>
      <c r="I77" s="4">
        <v>5.6547972472446997E-6</v>
      </c>
      <c r="J77" s="4">
        <v>2.331780579447474E-4</v>
      </c>
      <c r="K77" s="4">
        <v>0</v>
      </c>
      <c r="L77" s="4">
        <v>0</v>
      </c>
      <c r="M77" s="4">
        <v>0</v>
      </c>
      <c r="N77" s="4">
        <v>0</v>
      </c>
      <c r="O77" s="4">
        <v>1.2147466100301863E-5</v>
      </c>
      <c r="P77" s="4">
        <v>0</v>
      </c>
      <c r="Q77" s="4">
        <v>3.5351281584355072E-6</v>
      </c>
      <c r="R77" s="4">
        <v>4.110796084657588E-4</v>
      </c>
      <c r="S77" s="4">
        <v>0</v>
      </c>
      <c r="T77" s="4">
        <v>1.7950852659683928E-4</v>
      </c>
      <c r="U77" s="4">
        <v>0</v>
      </c>
      <c r="V77" s="4">
        <v>1.6568735114296287E-5</v>
      </c>
      <c r="W77" s="4">
        <v>4.1886785505653915E-5</v>
      </c>
      <c r="X77" s="4">
        <v>3.2587876089976413E-4</v>
      </c>
      <c r="Y77" s="4">
        <v>3.4789203408553803E-5</v>
      </c>
      <c r="Z77" s="4">
        <v>1.1554889046445578E-5</v>
      </c>
      <c r="AA77" s="4">
        <v>1.304075559156019E-3</v>
      </c>
      <c r="AB77" s="4">
        <v>1.7193903435009205E-4</v>
      </c>
      <c r="AC77" s="4">
        <v>1.2288946296909299E-4</v>
      </c>
      <c r="AD77" s="4">
        <v>8.2822855467307014E-4</v>
      </c>
      <c r="AE77" s="4">
        <v>8.7780858609043432E-5</v>
      </c>
      <c r="AF77" s="4">
        <v>2.0146859468060359E-3</v>
      </c>
      <c r="AG77" s="4">
        <v>4.3394565834759728E-4</v>
      </c>
      <c r="AH77" s="4">
        <v>1.0457884509846153E-3</v>
      </c>
      <c r="AI77" s="4">
        <v>2.920942386636693E-4</v>
      </c>
    </row>
    <row r="78" spans="1:35" x14ac:dyDescent="0.2">
      <c r="A78" s="6" t="s">
        <v>75</v>
      </c>
      <c r="B78" s="6" t="s">
        <v>37</v>
      </c>
      <c r="C78" t="s">
        <v>56</v>
      </c>
      <c r="D78" s="4">
        <v>0</v>
      </c>
      <c r="E78" s="4">
        <v>0</v>
      </c>
      <c r="F78" s="4">
        <v>2.6326354655486741E-4</v>
      </c>
      <c r="G78" s="4">
        <v>3.4995217320299557E-4</v>
      </c>
      <c r="H78" s="4">
        <v>5.4270609111364506E-4</v>
      </c>
      <c r="I78" s="4">
        <v>3.2797824034019261E-4</v>
      </c>
      <c r="J78" s="4">
        <v>4.6105661457256872E-4</v>
      </c>
      <c r="K78" s="4">
        <v>2.279934503699712E-4</v>
      </c>
      <c r="L78" s="4">
        <v>1.5764210892526133E-4</v>
      </c>
      <c r="M78" s="4">
        <v>1.4684566047388516E-4</v>
      </c>
      <c r="N78" s="4">
        <v>1.6347930829413934E-3</v>
      </c>
      <c r="O78" s="4">
        <v>2.024577683383644E-3</v>
      </c>
      <c r="P78" s="4">
        <v>7.264506519535027E-4</v>
      </c>
      <c r="Q78" s="4">
        <v>3.7825871295259928E-3</v>
      </c>
      <c r="R78" s="4">
        <v>1.9882305705884066E-2</v>
      </c>
      <c r="S78" s="4">
        <v>2.5338366425954013E-2</v>
      </c>
      <c r="T78" s="4">
        <v>2.2804231341746622E-2</v>
      </c>
      <c r="U78" s="4">
        <v>1.4006283347264968E-2</v>
      </c>
      <c r="V78" s="4">
        <v>1.6290380364376109E-2</v>
      </c>
      <c r="W78" s="4">
        <v>1.81020724693601E-2</v>
      </c>
      <c r="X78" s="4">
        <v>2.2751944027120094E-2</v>
      </c>
      <c r="Y78" s="4">
        <v>1.4519748440788228E-2</v>
      </c>
      <c r="Z78" s="4">
        <v>7.9150989968152213E-3</v>
      </c>
      <c r="AA78" s="4">
        <v>1.6371647381211711E-2</v>
      </c>
      <c r="AB78" s="4">
        <v>1.1508452699166161E-2</v>
      </c>
      <c r="AC78" s="4">
        <v>1.1295144552898373E-2</v>
      </c>
      <c r="AD78" s="4">
        <v>1.2718413832719338E-2</v>
      </c>
      <c r="AE78" s="4">
        <v>8.4981838508467068E-3</v>
      </c>
      <c r="AF78" s="4">
        <v>1.3266476312912803E-2</v>
      </c>
      <c r="AG78" s="4">
        <v>8.1838854304484981E-3</v>
      </c>
      <c r="AH78" s="4">
        <v>5.3385414408567162E-3</v>
      </c>
      <c r="AI78" s="4">
        <v>9.782035178201828E-3</v>
      </c>
    </row>
    <row r="79" spans="1:35" x14ac:dyDescent="0.2">
      <c r="A79" s="6" t="s">
        <v>75</v>
      </c>
      <c r="B79" s="6" t="s">
        <v>112</v>
      </c>
      <c r="C79" s="6"/>
      <c r="D79" s="12">
        <v>6.1923338906433832E-6</v>
      </c>
      <c r="E79" s="12">
        <v>0</v>
      </c>
      <c r="F79" s="12">
        <v>2.6326354655486741E-4</v>
      </c>
      <c r="G79" s="12">
        <v>3.4995217320299557E-4</v>
      </c>
      <c r="H79" s="12">
        <v>5.4270609111364506E-4</v>
      </c>
      <c r="I79" s="12">
        <v>3.3363303758743729E-4</v>
      </c>
      <c r="J79" s="12">
        <v>6.942346725173161E-4</v>
      </c>
      <c r="K79" s="12">
        <v>2.279934503699712E-4</v>
      </c>
      <c r="L79" s="12">
        <v>1.5764210892526133E-4</v>
      </c>
      <c r="M79" s="12">
        <v>1.4684566047388516E-4</v>
      </c>
      <c r="N79" s="12">
        <v>1.6347930829413934E-3</v>
      </c>
      <c r="O79" s="12">
        <v>2.0367251494839457E-3</v>
      </c>
      <c r="P79" s="12">
        <v>7.264506519535027E-4</v>
      </c>
      <c r="Q79" s="12">
        <v>3.7861222576844283E-3</v>
      </c>
      <c r="R79" s="12">
        <v>2.0293385314349825E-2</v>
      </c>
      <c r="S79" s="12">
        <v>2.5338366425954013E-2</v>
      </c>
      <c r="T79" s="12">
        <v>2.2983739868343459E-2</v>
      </c>
      <c r="U79" s="12">
        <v>1.4006283347264968E-2</v>
      </c>
      <c r="V79" s="12">
        <v>1.6306949099490407E-2</v>
      </c>
      <c r="W79" s="12">
        <v>1.8143959254865755E-2</v>
      </c>
      <c r="X79" s="12">
        <v>2.3077822788019856E-2</v>
      </c>
      <c r="Y79" s="12">
        <v>1.455453764419678E-2</v>
      </c>
      <c r="Z79" s="12">
        <v>7.9266538858616675E-3</v>
      </c>
      <c r="AA79" s="12">
        <v>1.7675722940367729E-2</v>
      </c>
      <c r="AB79" s="12">
        <v>1.1680391733516253E-2</v>
      </c>
      <c r="AC79" s="12">
        <v>1.1418034015867466E-2</v>
      </c>
      <c r="AD79" s="12">
        <v>1.3546642387392407E-2</v>
      </c>
      <c r="AE79" s="12">
        <v>8.5859647094557508E-3</v>
      </c>
      <c r="AF79" s="12">
        <v>1.5281162259718838E-2</v>
      </c>
      <c r="AG79" s="12">
        <v>8.6178310887960949E-3</v>
      </c>
      <c r="AH79" s="12">
        <v>6.384329891841331E-3</v>
      </c>
      <c r="AI79" s="12">
        <v>1.0074129416865496E-2</v>
      </c>
    </row>
    <row r="80" spans="1:35" x14ac:dyDescent="0.2">
      <c r="A80" s="6" t="s">
        <v>75</v>
      </c>
      <c r="B80" s="6" t="s">
        <v>38</v>
      </c>
      <c r="C80" t="s">
        <v>34</v>
      </c>
      <c r="D80" s="4">
        <v>1.8422193324664066E-2</v>
      </c>
      <c r="E80" s="4">
        <v>2.0439555808416041E-2</v>
      </c>
      <c r="F80" s="4">
        <v>2.171266100211269E-2</v>
      </c>
      <c r="G80" s="4">
        <v>1.6126962648438048E-2</v>
      </c>
      <c r="H80" s="4">
        <v>1.6799497539529126E-2</v>
      </c>
      <c r="I80" s="4">
        <v>1.1767633071516221E-2</v>
      </c>
      <c r="J80" s="4">
        <v>1.1801989432794374E-2</v>
      </c>
      <c r="K80" s="4">
        <v>1.3513793603747383E-2</v>
      </c>
      <c r="L80" s="4">
        <v>1.5095590913291403E-2</v>
      </c>
      <c r="M80" s="4">
        <v>1.7218837929760405E-2</v>
      </c>
      <c r="N80" s="4">
        <v>2.1844567621934003E-2</v>
      </c>
      <c r="O80" s="4">
        <v>2.3201660251576561E-2</v>
      </c>
      <c r="P80" s="4">
        <v>2.1684004384943747E-2</v>
      </c>
      <c r="Q80" s="4">
        <v>2.6969492720704483E-2</v>
      </c>
      <c r="R80" s="4">
        <v>2.29286992329071E-2</v>
      </c>
      <c r="S80" s="4">
        <v>1.9384243453672238E-2</v>
      </c>
      <c r="T80" s="4">
        <v>2.040520293497106E-2</v>
      </c>
      <c r="U80" s="4">
        <v>2.2391132699299852E-2</v>
      </c>
      <c r="V80" s="4">
        <v>1.7680500554212591E-2</v>
      </c>
      <c r="W80" s="4">
        <v>2.3933554238022698E-2</v>
      </c>
      <c r="X80" s="4">
        <v>2.2921379958351782E-2</v>
      </c>
      <c r="Y80" s="4">
        <v>3.1798644417183129E-2</v>
      </c>
      <c r="Z80" s="4">
        <v>2.9777301496806172E-2</v>
      </c>
      <c r="AA80" s="4">
        <v>3.3020783187307348E-2</v>
      </c>
      <c r="AB80" s="4">
        <v>3.4252006555038135E-2</v>
      </c>
      <c r="AC80" s="4">
        <v>3.2968825197999235E-2</v>
      </c>
      <c r="AD80" s="4">
        <v>2.9087616588450171E-2</v>
      </c>
      <c r="AE80" s="4">
        <v>3.1164427644081647E-2</v>
      </c>
      <c r="AF80" s="4">
        <v>3.0189721553242448E-2</v>
      </c>
      <c r="AG80" s="4">
        <v>2.6576449551024332E-2</v>
      </c>
      <c r="AH80" s="4">
        <v>2.4161977030764184E-2</v>
      </c>
      <c r="AI80" s="4">
        <v>2.4222996567264614E-2</v>
      </c>
    </row>
    <row r="81" spans="1:35" x14ac:dyDescent="0.2">
      <c r="A81" s="6" t="s">
        <v>75</v>
      </c>
      <c r="B81" s="6" t="s">
        <v>38</v>
      </c>
      <c r="C81" t="s">
        <v>43</v>
      </c>
      <c r="D81" s="4">
        <v>0</v>
      </c>
      <c r="E81" s="4">
        <v>7.4945037964192149E-3</v>
      </c>
      <c r="F81" s="4">
        <v>5.1336391578199149E-3</v>
      </c>
      <c r="G81" s="4">
        <v>1.0061124979586123E-2</v>
      </c>
      <c r="H81" s="4">
        <v>7.1771356094467451E-3</v>
      </c>
      <c r="I81" s="4">
        <v>1.3288773531025045E-2</v>
      </c>
      <c r="J81" s="4">
        <v>1.5654726890199634E-2</v>
      </c>
      <c r="K81" s="4">
        <v>1.6467345119903828E-2</v>
      </c>
      <c r="L81" s="4">
        <v>2.6543669582139693E-2</v>
      </c>
      <c r="M81" s="4">
        <v>2.6972231959300066E-2</v>
      </c>
      <c r="N81" s="4">
        <v>3.6229124128410881E-2</v>
      </c>
      <c r="O81" s="4">
        <v>3.7499227851631851E-2</v>
      </c>
      <c r="P81" s="4">
        <v>4.0823606235155879E-2</v>
      </c>
      <c r="Q81" s="4">
        <v>4.5221359402707009E-2</v>
      </c>
      <c r="R81" s="4">
        <v>4.8140358434257964E-2</v>
      </c>
      <c r="S81" s="4">
        <v>4.1276300362799709E-2</v>
      </c>
      <c r="T81" s="4">
        <v>4.006364375083532E-2</v>
      </c>
      <c r="U81" s="4">
        <v>3.0175018949654329E-2</v>
      </c>
      <c r="V81" s="4">
        <v>2.6304523867456787E-2</v>
      </c>
      <c r="W81" s="4">
        <v>3.031556100971702E-2</v>
      </c>
      <c r="X81" s="4">
        <v>3.2563347581091487E-2</v>
      </c>
      <c r="Y81" s="4">
        <v>2.9751094224024145E-2</v>
      </c>
      <c r="Z81" s="4">
        <v>2.4285488053366996E-2</v>
      </c>
      <c r="AA81" s="4">
        <v>2.9547524054804934E-2</v>
      </c>
      <c r="AB81" s="4">
        <v>1.7959032137867113E-2</v>
      </c>
      <c r="AC81" s="4">
        <v>1.6304225923921185E-2</v>
      </c>
      <c r="AD81" s="4">
        <v>1.4295451765589978E-2</v>
      </c>
      <c r="AE81" s="4">
        <v>1.5718436972219356E-2</v>
      </c>
      <c r="AF81" s="4">
        <v>1.3624834754744819E-2</v>
      </c>
      <c r="AG81" s="4">
        <v>9.7074207338147568E-3</v>
      </c>
      <c r="AH81" s="4">
        <v>8.8224493790510627E-3</v>
      </c>
      <c r="AI81" s="4">
        <v>2.4085205060629895E-2</v>
      </c>
    </row>
    <row r="82" spans="1:35" x14ac:dyDescent="0.2">
      <c r="A82" s="6" t="s">
        <v>75</v>
      </c>
      <c r="B82" s="6" t="s">
        <v>38</v>
      </c>
      <c r="C82" t="s">
        <v>52</v>
      </c>
      <c r="D82" s="4">
        <v>0</v>
      </c>
      <c r="E82" s="4">
        <v>0</v>
      </c>
      <c r="F82" s="4">
        <v>0</v>
      </c>
      <c r="G82" s="4">
        <v>7.1740195506614097E-4</v>
      </c>
      <c r="H82" s="4">
        <v>9.2077100851865629E-4</v>
      </c>
      <c r="I82" s="4">
        <v>6.7292087242211928E-4</v>
      </c>
      <c r="J82" s="4">
        <v>4.4515811062179051E-4</v>
      </c>
      <c r="K82" s="4">
        <v>3.3680850622836654E-4</v>
      </c>
      <c r="L82" s="4">
        <v>5.7620908779578285E-4</v>
      </c>
      <c r="M82" s="4">
        <v>3.6948262957945299E-4</v>
      </c>
      <c r="N82" s="4">
        <v>2.5961974518175972E-4</v>
      </c>
      <c r="O82" s="4">
        <v>2.4699847737280454E-4</v>
      </c>
      <c r="P82" s="4">
        <v>3.1394349782915188E-4</v>
      </c>
      <c r="Q82" s="4">
        <v>2.0150230503082392E-4</v>
      </c>
      <c r="R82" s="4">
        <v>2.9362829176125626E-4</v>
      </c>
      <c r="S82" s="4">
        <v>1.9973937497936721E-4</v>
      </c>
      <c r="T82" s="4">
        <v>1.4959043883069941E-4</v>
      </c>
      <c r="U82" s="4">
        <v>6.4072659411093172E-5</v>
      </c>
      <c r="V82" s="4">
        <v>9.6098663662918472E-5</v>
      </c>
      <c r="W82" s="4">
        <v>4.5028294418577957E-4</v>
      </c>
      <c r="X82" s="4">
        <v>4.8005795960502889E-4</v>
      </c>
      <c r="Y82" s="4">
        <v>1.3915681363421521E-4</v>
      </c>
      <c r="Z82" s="4">
        <v>2.166541696208546E-4</v>
      </c>
      <c r="AA82" s="4">
        <v>5.7190783558167587E-4</v>
      </c>
      <c r="AB82" s="4">
        <v>1.4901382977007976E-3</v>
      </c>
      <c r="AC82" s="4">
        <v>5.556740934254639E-4</v>
      </c>
      <c r="AD82" s="4">
        <v>1.4352179748786764E-3</v>
      </c>
      <c r="AE82" s="4">
        <v>1.0590335845091046E-3</v>
      </c>
      <c r="AF82" s="4">
        <v>1.6934922082189616E-3</v>
      </c>
      <c r="AG82" s="4">
        <v>2.8780346836613769E-3</v>
      </c>
      <c r="AH82" s="4">
        <v>5.1860454589668639E-3</v>
      </c>
      <c r="AI82" s="4">
        <v>8.2616688641379602E-4</v>
      </c>
    </row>
    <row r="83" spans="1:35" x14ac:dyDescent="0.2">
      <c r="A83" s="6" t="s">
        <v>75</v>
      </c>
      <c r="B83" s="6" t="s">
        <v>38</v>
      </c>
      <c r="C83" t="s">
        <v>54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7.0479925352202497E-5</v>
      </c>
      <c r="V83" s="4">
        <v>6.6274940457185151E-6</v>
      </c>
      <c r="W83" s="4">
        <v>9.0754701928916811E-5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5.9855376775342075E-6</v>
      </c>
    </row>
    <row r="84" spans="1:35" x14ac:dyDescent="0.2">
      <c r="A84" s="6" t="s">
        <v>75</v>
      </c>
      <c r="B84" s="6" t="s">
        <v>38</v>
      </c>
      <c r="C84" t="s">
        <v>55</v>
      </c>
      <c r="D84" s="4">
        <v>0</v>
      </c>
      <c r="E84" s="4">
        <v>0</v>
      </c>
      <c r="F84" s="4">
        <v>0</v>
      </c>
      <c r="G84" s="4">
        <v>2.1516226115764179E-2</v>
      </c>
      <c r="H84" s="4">
        <v>1.0805339252285159E-2</v>
      </c>
      <c r="I84" s="4">
        <v>8.855412489185201E-3</v>
      </c>
      <c r="J84" s="4">
        <v>1.860124962241053E-2</v>
      </c>
      <c r="K84" s="4">
        <v>2.2389993160196488E-2</v>
      </c>
      <c r="L84" s="4">
        <v>1.8922489005821885E-2</v>
      </c>
      <c r="M84" s="4">
        <v>1.1837655016910935E-2</v>
      </c>
      <c r="N84" s="4">
        <v>1.7256599937550094E-2</v>
      </c>
      <c r="O84" s="4">
        <v>1.5026415566073405E-2</v>
      </c>
      <c r="P84" s="4">
        <v>1.5719077926189862E-2</v>
      </c>
      <c r="Q84" s="4">
        <v>2.0570910753936217E-2</v>
      </c>
      <c r="R84" s="4">
        <v>2.2187287796209928E-2</v>
      </c>
      <c r="S84" s="4">
        <v>1.651178833162769E-2</v>
      </c>
      <c r="T84" s="4">
        <v>1.721287316145248E-2</v>
      </c>
      <c r="U84" s="4">
        <v>3.1786446333843324E-2</v>
      </c>
      <c r="V84" s="4">
        <v>2.2145771353768419E-2</v>
      </c>
      <c r="W84" s="4">
        <v>2.2880656582463452E-2</v>
      </c>
      <c r="X84" s="4">
        <v>1.9244367256575318E-2</v>
      </c>
      <c r="Y84" s="4">
        <v>2.5275937603741999E-2</v>
      </c>
      <c r="Z84" s="4">
        <v>2.8641681223876978E-2</v>
      </c>
      <c r="AA84" s="4">
        <v>2.3140270885843191E-2</v>
      </c>
      <c r="AB84" s="4">
        <v>2.6937115381514418E-2</v>
      </c>
      <c r="AC84" s="4">
        <v>2.6736472725971364E-2</v>
      </c>
      <c r="AD84" s="4">
        <v>2.5490719249475623E-2</v>
      </c>
      <c r="AE84" s="4">
        <v>3.1646415348860299E-2</v>
      </c>
      <c r="AF84" s="4">
        <v>2.4904297179690612E-2</v>
      </c>
      <c r="AG84" s="4">
        <v>2.8795394043208418E-2</v>
      </c>
      <c r="AH84" s="4">
        <v>2.7769020996357443E-2</v>
      </c>
      <c r="AI84" s="4">
        <v>2.1310668925585689E-2</v>
      </c>
    </row>
    <row r="85" spans="1:35" x14ac:dyDescent="0.2">
      <c r="A85" s="6" t="s">
        <v>75</v>
      </c>
      <c r="B85" s="6" t="s">
        <v>38</v>
      </c>
      <c r="C85" t="s">
        <v>56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5.9795282695788781E-5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1.3168182890575256E-6</v>
      </c>
    </row>
    <row r="86" spans="1:35" x14ac:dyDescent="0.2">
      <c r="A86" s="6" t="s">
        <v>75</v>
      </c>
      <c r="B86" s="6" t="s">
        <v>113</v>
      </c>
      <c r="C86" s="6"/>
      <c r="D86" s="12">
        <v>1.8422193324664066E-2</v>
      </c>
      <c r="E86" s="12">
        <v>2.7934059604835255E-2</v>
      </c>
      <c r="F86" s="12">
        <v>2.6846300159932605E-2</v>
      </c>
      <c r="G86" s="12">
        <v>4.8421715698854492E-2</v>
      </c>
      <c r="H86" s="12">
        <v>3.5702743409779684E-2</v>
      </c>
      <c r="I86" s="12">
        <v>3.4584739964148584E-2</v>
      </c>
      <c r="J86" s="12">
        <v>4.6503124056026329E-2</v>
      </c>
      <c r="K86" s="12">
        <v>5.2707940390076063E-2</v>
      </c>
      <c r="L86" s="12">
        <v>6.1197753871744552E-2</v>
      </c>
      <c r="M86" s="12">
        <v>5.6398207535550859E-2</v>
      </c>
      <c r="N86" s="12">
        <v>7.5589911433076737E-2</v>
      </c>
      <c r="O86" s="12">
        <v>7.5974302146654626E-2</v>
      </c>
      <c r="P86" s="12">
        <v>7.8540632044118638E-2</v>
      </c>
      <c r="Q86" s="12">
        <v>9.2963265182378532E-2</v>
      </c>
      <c r="R86" s="12">
        <v>9.3549973755136254E-2</v>
      </c>
      <c r="S86" s="12">
        <v>7.7372071523078997E-2</v>
      </c>
      <c r="T86" s="12">
        <v>7.7831310286089556E-2</v>
      </c>
      <c r="U86" s="12">
        <v>8.4487150567560801E-2</v>
      </c>
      <c r="V86" s="12">
        <v>6.6233521933146439E-2</v>
      </c>
      <c r="W86" s="12">
        <v>7.7670809476317867E-2</v>
      </c>
      <c r="X86" s="12">
        <v>7.5209152755623621E-2</v>
      </c>
      <c r="Y86" s="12">
        <v>8.6964833058583491E-2</v>
      </c>
      <c r="Z86" s="12">
        <v>8.2921124943671001E-2</v>
      </c>
      <c r="AA86" s="12">
        <v>8.6280485963537157E-2</v>
      </c>
      <c r="AB86" s="12">
        <v>8.063829237212046E-2</v>
      </c>
      <c r="AC86" s="12">
        <v>7.6565197941317248E-2</v>
      </c>
      <c r="AD86" s="12">
        <v>7.0309005578394451E-2</v>
      </c>
      <c r="AE86" s="12">
        <v>7.9588313549670414E-2</v>
      </c>
      <c r="AF86" s="12">
        <v>7.0412345695896841E-2</v>
      </c>
      <c r="AG86" s="12">
        <v>6.7957299011708883E-2</v>
      </c>
      <c r="AH86" s="12">
        <v>6.5939492865139546E-2</v>
      </c>
      <c r="AI86" s="12">
        <v>7.0452339795860588E-2</v>
      </c>
    </row>
    <row r="87" spans="1:35" x14ac:dyDescent="0.2">
      <c r="A87" s="6" t="s">
        <v>75</v>
      </c>
      <c r="B87" s="6" t="s">
        <v>39</v>
      </c>
      <c r="C87" t="s">
        <v>43</v>
      </c>
      <c r="D87" s="4">
        <v>2.9234008297727414E-2</v>
      </c>
      <c r="E87" s="4">
        <v>2.829930252649767E-2</v>
      </c>
      <c r="F87" s="4">
        <v>2.1962761371339814E-2</v>
      </c>
      <c r="G87" s="4">
        <v>2.6433054149266267E-2</v>
      </c>
      <c r="H87" s="4">
        <v>2.1958254315732988E-2</v>
      </c>
      <c r="I87" s="4">
        <v>2.5570993152040533E-2</v>
      </c>
      <c r="J87" s="4">
        <v>1.9798936920035825E-2</v>
      </c>
      <c r="K87" s="4">
        <v>1.7477770638588928E-2</v>
      </c>
      <c r="L87" s="4">
        <v>2.8239681236783883E-2</v>
      </c>
      <c r="M87" s="4">
        <v>2.5418510132350573E-2</v>
      </c>
      <c r="N87" s="4">
        <v>2.6010653220397553E-2</v>
      </c>
      <c r="O87" s="4">
        <v>1.5714771978423844E-2</v>
      </c>
      <c r="P87" s="4">
        <v>1.7642894476840594E-2</v>
      </c>
      <c r="Q87" s="4">
        <v>1.460361442249708E-2</v>
      </c>
      <c r="R87" s="4">
        <v>2.0315407436231919E-2</v>
      </c>
      <c r="S87" s="4">
        <v>3.2966508270404128E-2</v>
      </c>
      <c r="T87" s="4">
        <v>2.0101630746871987E-2</v>
      </c>
      <c r="U87" s="4">
        <v>2.5260645972823483E-2</v>
      </c>
      <c r="V87" s="4">
        <v>3.0522923827556621E-2</v>
      </c>
      <c r="W87" s="4">
        <v>2.2378015156395602E-2</v>
      </c>
      <c r="X87" s="4">
        <v>1.0449144784979535E-2</v>
      </c>
      <c r="Y87" s="4">
        <v>1.6695654981250502E-2</v>
      </c>
      <c r="Z87" s="4">
        <v>2.551897245907506E-2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1.4874180839426055E-2</v>
      </c>
    </row>
    <row r="88" spans="1:35" x14ac:dyDescent="0.2">
      <c r="A88" s="6" t="s">
        <v>75</v>
      </c>
      <c r="B88" s="6" t="s">
        <v>39</v>
      </c>
      <c r="C88" t="s">
        <v>51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8.0983107335345751E-6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1.7428497483977642E-3</v>
      </c>
      <c r="AH88" s="4">
        <v>5.7904444311816534E-3</v>
      </c>
      <c r="AI88" s="4">
        <v>3.2350502357707977E-4</v>
      </c>
    </row>
    <row r="89" spans="1:35" x14ac:dyDescent="0.2">
      <c r="A89" s="6" t="s">
        <v>75</v>
      </c>
      <c r="B89" s="6" t="s">
        <v>39</v>
      </c>
      <c r="C89" t="s">
        <v>58</v>
      </c>
      <c r="D89" s="4">
        <v>1.3561211220509009E-3</v>
      </c>
      <c r="E89" s="4">
        <v>5.7244804068244236E-3</v>
      </c>
      <c r="F89" s="4">
        <v>9.7012616905468637E-3</v>
      </c>
      <c r="G89" s="4">
        <v>7.6522875207055037E-3</v>
      </c>
      <c r="H89" s="4">
        <v>1.1774892830791557E-2</v>
      </c>
      <c r="I89" s="4">
        <v>3.5455578740224269E-3</v>
      </c>
      <c r="J89" s="4">
        <v>4.593607741511524E-2</v>
      </c>
      <c r="K89" s="4">
        <v>2.7167492279312703E-2</v>
      </c>
      <c r="L89" s="4">
        <v>1.1714439473584075E-2</v>
      </c>
      <c r="M89" s="4">
        <v>7.6312373878525477E-3</v>
      </c>
      <c r="N89" s="4">
        <v>6.5675682413948288E-3</v>
      </c>
      <c r="O89" s="4">
        <v>9.0579605554584226E-3</v>
      </c>
      <c r="P89" s="4">
        <v>1.4945170698983115E-2</v>
      </c>
      <c r="Q89" s="4">
        <v>2.6403872215354805E-2</v>
      </c>
      <c r="R89" s="4">
        <v>9.0033774961295211E-3</v>
      </c>
      <c r="S89" s="4">
        <v>2.4127248310999755E-3</v>
      </c>
      <c r="T89" s="4">
        <v>1.7438920935685536E-2</v>
      </c>
      <c r="U89" s="4">
        <v>6.8173309613403137E-3</v>
      </c>
      <c r="V89" s="4">
        <v>4.5332059272714647E-3</v>
      </c>
      <c r="W89" s="4">
        <v>8.0632062098383792E-3</v>
      </c>
      <c r="X89" s="4">
        <v>1.6479653897974095E-2</v>
      </c>
      <c r="Y89" s="4">
        <v>8.0236553679546348E-3</v>
      </c>
      <c r="Z89" s="4">
        <v>3.8015584962805952E-3</v>
      </c>
      <c r="AA89" s="4">
        <v>1.1959786935295926E-2</v>
      </c>
      <c r="AB89" s="4">
        <v>9.0353962550973367E-3</v>
      </c>
      <c r="AC89" s="4">
        <v>5.0945696930882684E-3</v>
      </c>
      <c r="AD89" s="4">
        <v>1.1388142626754715E-2</v>
      </c>
      <c r="AE89" s="4">
        <v>6.238104242442667E-3</v>
      </c>
      <c r="AF89" s="4">
        <v>7.7669616845832696E-3</v>
      </c>
      <c r="AG89" s="4">
        <v>7.9040102056169501E-3</v>
      </c>
      <c r="AH89" s="4">
        <v>4.5836685298474627E-3</v>
      </c>
      <c r="AI89" s="4">
        <v>1.0130881651487298E-2</v>
      </c>
    </row>
    <row r="90" spans="1:35" x14ac:dyDescent="0.2">
      <c r="A90" s="6" t="s">
        <v>75</v>
      </c>
      <c r="B90" s="6" t="s">
        <v>114</v>
      </c>
      <c r="C90" s="6"/>
      <c r="D90" s="12">
        <v>3.0590129419778313E-2</v>
      </c>
      <c r="E90" s="12">
        <v>3.4023782933322096E-2</v>
      </c>
      <c r="F90" s="12">
        <v>3.1664023061886676E-2</v>
      </c>
      <c r="G90" s="12">
        <v>3.4085341669971771E-2</v>
      </c>
      <c r="H90" s="12">
        <v>3.3733147146524547E-2</v>
      </c>
      <c r="I90" s="12">
        <v>2.9116551026062962E-2</v>
      </c>
      <c r="J90" s="12">
        <v>6.5735014335151068E-2</v>
      </c>
      <c r="K90" s="12">
        <v>4.4645262917901628E-2</v>
      </c>
      <c r="L90" s="12">
        <v>3.9954120710367962E-2</v>
      </c>
      <c r="M90" s="12">
        <v>3.3049747520203121E-2</v>
      </c>
      <c r="N90" s="12">
        <v>3.257822146179238E-2</v>
      </c>
      <c r="O90" s="12">
        <v>2.4780830844615801E-2</v>
      </c>
      <c r="P90" s="12">
        <v>3.2588065175823709E-2</v>
      </c>
      <c r="Q90" s="12">
        <v>4.1007486637851885E-2</v>
      </c>
      <c r="R90" s="12">
        <v>2.9318784932361439E-2</v>
      </c>
      <c r="S90" s="12">
        <v>3.5379233101504107E-2</v>
      </c>
      <c r="T90" s="12">
        <v>3.7540551682557523E-2</v>
      </c>
      <c r="U90" s="12">
        <v>3.2077976934163796E-2</v>
      </c>
      <c r="V90" s="12">
        <v>3.5056129754828087E-2</v>
      </c>
      <c r="W90" s="12">
        <v>3.0441221366233982E-2</v>
      </c>
      <c r="X90" s="12">
        <v>2.6928798682953628E-2</v>
      </c>
      <c r="Y90" s="12">
        <v>2.4719310349205138E-2</v>
      </c>
      <c r="Z90" s="12">
        <v>2.9320530955355657E-2</v>
      </c>
      <c r="AA90" s="12">
        <v>1.1959786935295926E-2</v>
      </c>
      <c r="AB90" s="12">
        <v>9.0353962550973367E-3</v>
      </c>
      <c r="AC90" s="12">
        <v>5.0945696930882684E-3</v>
      </c>
      <c r="AD90" s="12">
        <v>1.1388142626754715E-2</v>
      </c>
      <c r="AE90" s="12">
        <v>6.238104242442667E-3</v>
      </c>
      <c r="AF90" s="12">
        <v>7.7669616845832696E-3</v>
      </c>
      <c r="AG90" s="12">
        <v>9.6468599540147151E-3</v>
      </c>
      <c r="AH90" s="12">
        <v>1.0374112961029115E-2</v>
      </c>
      <c r="AI90" s="12">
        <v>2.5328567514490433E-2</v>
      </c>
    </row>
    <row r="91" spans="1:35" x14ac:dyDescent="0.2">
      <c r="A91" s="6" t="s">
        <v>75</v>
      </c>
      <c r="B91" s="6" t="s">
        <v>40</v>
      </c>
      <c r="C91" t="s">
        <v>41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1.3296927896062169E-5</v>
      </c>
      <c r="U91" s="4">
        <v>6.1541789364354992E-3</v>
      </c>
      <c r="V91" s="4">
        <v>7.4559308014333298E-3</v>
      </c>
      <c r="W91" s="4">
        <v>6.2306593439660201E-3</v>
      </c>
      <c r="X91" s="4">
        <v>6.8925109966649044E-3</v>
      </c>
      <c r="Y91" s="4">
        <v>5.2183805112830705E-3</v>
      </c>
      <c r="Z91" s="4">
        <v>1.0774934035810502E-3</v>
      </c>
      <c r="AA91" s="4">
        <v>1.4423389919340068E-3</v>
      </c>
      <c r="AB91" s="4">
        <v>9.1700818320049086E-5</v>
      </c>
      <c r="AC91" s="4">
        <v>7.2130771742728495E-5</v>
      </c>
      <c r="AD91" s="4">
        <v>1.8578414496947292E-3</v>
      </c>
      <c r="AE91" s="4">
        <v>2.3785781042450476E-3</v>
      </c>
      <c r="AF91" s="4">
        <v>2.3620455928070765E-3</v>
      </c>
      <c r="AG91" s="4">
        <v>7.7490296133499517E-4</v>
      </c>
      <c r="AH91" s="4">
        <v>6.1189749791653014E-5</v>
      </c>
      <c r="AI91" s="4">
        <v>1.5694079790494692E-3</v>
      </c>
    </row>
    <row r="92" spans="1:35" x14ac:dyDescent="0.2">
      <c r="A92" s="6" t="s">
        <v>75</v>
      </c>
      <c r="B92" s="6" t="s">
        <v>40</v>
      </c>
      <c r="C92" t="s">
        <v>47</v>
      </c>
      <c r="D92" s="4">
        <v>0</v>
      </c>
      <c r="E92" s="4">
        <v>0</v>
      </c>
      <c r="F92" s="4">
        <v>0</v>
      </c>
      <c r="G92" s="4">
        <v>8.3580244033315439E-3</v>
      </c>
      <c r="H92" s="4">
        <v>5.3782783411487076E-3</v>
      </c>
      <c r="I92" s="4">
        <v>2.9857329465452016E-3</v>
      </c>
      <c r="J92" s="4">
        <v>3.4711733625865807E-3</v>
      </c>
      <c r="K92" s="4">
        <v>1.6477708458557008E-3</v>
      </c>
      <c r="L92" s="4">
        <v>6.5774810965367665E-4</v>
      </c>
      <c r="M92" s="4">
        <v>2.6953284132142145E-3</v>
      </c>
      <c r="N92" s="4">
        <v>3.8375043584678863E-3</v>
      </c>
      <c r="O92" s="4">
        <v>3.2271768273135285E-3</v>
      </c>
      <c r="P92" s="4">
        <v>2.5955096157735699E-3</v>
      </c>
      <c r="Q92" s="4">
        <v>4.6769745536101763E-3</v>
      </c>
      <c r="R92" s="4">
        <v>5.2412650079384244E-3</v>
      </c>
      <c r="S92" s="4">
        <v>4.9617797117890421E-3</v>
      </c>
      <c r="T92" s="4">
        <v>2.6494128832903873E-3</v>
      </c>
      <c r="U92" s="4">
        <v>4.8855402800958543E-3</v>
      </c>
      <c r="V92" s="4">
        <v>5.5936049745864266E-3</v>
      </c>
      <c r="W92" s="4">
        <v>3.9722634921195129E-3</v>
      </c>
      <c r="X92" s="4">
        <v>9.4399718479996203E-3</v>
      </c>
      <c r="Y92" s="4">
        <v>8.324107579210328E-3</v>
      </c>
      <c r="Z92" s="4">
        <v>9.7147729657991195E-3</v>
      </c>
      <c r="AA92" s="4">
        <v>1.1108209883413319E-2</v>
      </c>
      <c r="AB92" s="4">
        <v>1.0906666078940839E-2</v>
      </c>
      <c r="AC92" s="4">
        <v>1.0028848782303807E-2</v>
      </c>
      <c r="AD92" s="4">
        <v>8.4638150929604149E-3</v>
      </c>
      <c r="AE92" s="4">
        <v>6.7878842548329066E-3</v>
      </c>
      <c r="AF92" s="4">
        <v>9.0263043550899546E-3</v>
      </c>
      <c r="AG92" s="4">
        <v>7.5541682879492278E-3</v>
      </c>
      <c r="AH92" s="4">
        <v>5.6069447156132761E-3</v>
      </c>
      <c r="AI92" s="4">
        <v>5.9297635994796684E-3</v>
      </c>
    </row>
    <row r="93" spans="1:35" x14ac:dyDescent="0.2">
      <c r="A93" s="6" t="s">
        <v>75</v>
      </c>
      <c r="B93" s="6" t="s">
        <v>115</v>
      </c>
      <c r="C93" s="6"/>
      <c r="D93" s="12">
        <v>0</v>
      </c>
      <c r="E93" s="12">
        <v>0</v>
      </c>
      <c r="F93" s="12">
        <v>0</v>
      </c>
      <c r="G93" s="12">
        <v>8.3580244033315439E-3</v>
      </c>
      <c r="H93" s="12">
        <v>5.3782783411487076E-3</v>
      </c>
      <c r="I93" s="12">
        <v>2.9857329465452016E-3</v>
      </c>
      <c r="J93" s="12">
        <v>3.4711733625865807E-3</v>
      </c>
      <c r="K93" s="12">
        <v>1.6477708458557008E-3</v>
      </c>
      <c r="L93" s="12">
        <v>6.5774810965367665E-4</v>
      </c>
      <c r="M93" s="12">
        <v>2.6953284132142145E-3</v>
      </c>
      <c r="N93" s="12">
        <v>3.8375043584678863E-3</v>
      </c>
      <c r="O93" s="12">
        <v>3.2271768273135285E-3</v>
      </c>
      <c r="P93" s="12">
        <v>2.5955096157735699E-3</v>
      </c>
      <c r="Q93" s="12">
        <v>4.6769745536101763E-3</v>
      </c>
      <c r="R93" s="12">
        <v>5.2412650079384244E-3</v>
      </c>
      <c r="S93" s="12">
        <v>4.9617797117890421E-3</v>
      </c>
      <c r="T93" s="12">
        <v>2.6627098111864493E-3</v>
      </c>
      <c r="U93" s="12">
        <v>1.1039719216531354E-2</v>
      </c>
      <c r="V93" s="12">
        <v>1.3049535776019756E-2</v>
      </c>
      <c r="W93" s="12">
        <v>1.0202922836085532E-2</v>
      </c>
      <c r="X93" s="12">
        <v>1.6332482844664525E-2</v>
      </c>
      <c r="Y93" s="12">
        <v>1.3542488090493398E-2</v>
      </c>
      <c r="Z93" s="12">
        <v>1.0792266369380171E-2</v>
      </c>
      <c r="AA93" s="12">
        <v>1.2550548875347326E-2</v>
      </c>
      <c r="AB93" s="12">
        <v>1.0998366897260888E-2</v>
      </c>
      <c r="AC93" s="12">
        <v>1.0100979554046534E-2</v>
      </c>
      <c r="AD93" s="12">
        <v>1.0321656542655145E-2</v>
      </c>
      <c r="AE93" s="12">
        <v>9.1664623590779551E-3</v>
      </c>
      <c r="AF93" s="12">
        <v>1.1388349947897031E-2</v>
      </c>
      <c r="AG93" s="12">
        <v>8.3290712492842221E-3</v>
      </c>
      <c r="AH93" s="12">
        <v>5.668134465404929E-3</v>
      </c>
      <c r="AI93" s="12">
        <v>7.4991715785291376E-3</v>
      </c>
    </row>
    <row r="94" spans="1:35" x14ac:dyDescent="0.2">
      <c r="A94" s="6" t="s">
        <v>75</v>
      </c>
      <c r="B94" s="6" t="s">
        <v>41</v>
      </c>
      <c r="C94" t="s">
        <v>40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2.6178601480588136E-4</v>
      </c>
      <c r="W94" s="4">
        <v>4.7122633693860656E-4</v>
      </c>
      <c r="X94" s="4">
        <v>9.2507519223158853E-4</v>
      </c>
      <c r="Y94" s="4">
        <v>1.5844900825168595E-3</v>
      </c>
      <c r="Z94" s="4">
        <v>4.6537315634559567E-3</v>
      </c>
      <c r="AA94" s="4">
        <v>7.469367720756283E-3</v>
      </c>
      <c r="AB94" s="4">
        <v>1.0379386373600556E-2</v>
      </c>
      <c r="AC94" s="4">
        <v>1.4097558610606603E-2</v>
      </c>
      <c r="AD94" s="4">
        <v>9.2154608703178247E-3</v>
      </c>
      <c r="AE94" s="4">
        <v>5.3178210473478569E-3</v>
      </c>
      <c r="AF94" s="4">
        <v>8.2838328378328184E-3</v>
      </c>
      <c r="AG94" s="4">
        <v>1.1750346722788836E-2</v>
      </c>
      <c r="AH94" s="4">
        <v>1.9235832252685103E-2</v>
      </c>
      <c r="AI94" s="4">
        <v>3.9576375123856183E-3</v>
      </c>
    </row>
    <row r="95" spans="1:35" x14ac:dyDescent="0.2">
      <c r="A95" s="6" t="s">
        <v>75</v>
      </c>
      <c r="B95" s="6" t="s">
        <v>41</v>
      </c>
      <c r="C95" t="s">
        <v>51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1.3178325897246958E-3</v>
      </c>
      <c r="Q95" s="4">
        <v>3.9876245627152524E-3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1.782493120369687E-4</v>
      </c>
    </row>
    <row r="96" spans="1:35" x14ac:dyDescent="0.2">
      <c r="A96" s="6" t="s">
        <v>75</v>
      </c>
      <c r="B96" s="6" t="s">
        <v>41</v>
      </c>
      <c r="C96" t="s">
        <v>58</v>
      </c>
      <c r="D96" s="4">
        <v>2.229240200631618E-3</v>
      </c>
      <c r="E96" s="4">
        <v>4.6498233488561575E-3</v>
      </c>
      <c r="F96" s="4">
        <v>4.5478777667353346E-3</v>
      </c>
      <c r="G96" s="4">
        <v>2.2105312273989221E-3</v>
      </c>
      <c r="H96" s="4">
        <v>1.8171507320434409E-3</v>
      </c>
      <c r="I96" s="4">
        <v>1.2044718136631212E-3</v>
      </c>
      <c r="J96" s="4">
        <v>1.1399227332707993E-2</v>
      </c>
      <c r="K96" s="4">
        <v>4.8293158123821171E-3</v>
      </c>
      <c r="L96" s="4">
        <v>4.631416441528367E-3</v>
      </c>
      <c r="M96" s="4">
        <v>4.0122024006897013E-3</v>
      </c>
      <c r="N96" s="4">
        <v>3.3669435703259465E-3</v>
      </c>
      <c r="O96" s="4">
        <v>1.0515656487494647E-2</v>
      </c>
      <c r="P96" s="4">
        <v>9.0970604254679826E-3</v>
      </c>
      <c r="Q96" s="4">
        <v>2.5385755305725378E-2</v>
      </c>
      <c r="R96" s="4">
        <v>2.6254039637103325E-2</v>
      </c>
      <c r="S96" s="4">
        <v>4.416459513432675E-3</v>
      </c>
      <c r="T96" s="4">
        <v>8.1709621921302027E-3</v>
      </c>
      <c r="U96" s="4">
        <v>8.2173185694726994E-3</v>
      </c>
      <c r="V96" s="4">
        <v>1.0232850806589387E-2</v>
      </c>
      <c r="W96" s="4">
        <v>1.0328583192602495E-2</v>
      </c>
      <c r="X96" s="4">
        <v>1.5989083720275524E-2</v>
      </c>
      <c r="Y96" s="4">
        <v>9.5986574859055259E-3</v>
      </c>
      <c r="Z96" s="4">
        <v>6.6440612017062078E-5</v>
      </c>
      <c r="AA96" s="4">
        <v>6.4103955197066962E-4</v>
      </c>
      <c r="AB96" s="4">
        <v>0</v>
      </c>
      <c r="AC96" s="4">
        <v>5.3430201290909993E-6</v>
      </c>
      <c r="AD96" s="4">
        <v>1.7018394959035689E-4</v>
      </c>
      <c r="AE96" s="4">
        <v>2.4918437282567165E-4</v>
      </c>
      <c r="AF96" s="4">
        <v>4.9741901307349024E-4</v>
      </c>
      <c r="AG96" s="4">
        <v>1.4089144751545365E-4</v>
      </c>
      <c r="AH96" s="4">
        <v>2.7813522632569554E-6</v>
      </c>
      <c r="AI96" s="4">
        <v>5.7827476610193482E-3</v>
      </c>
    </row>
    <row r="97" spans="1:35" x14ac:dyDescent="0.2">
      <c r="A97" s="6" t="s">
        <v>75</v>
      </c>
      <c r="B97" s="6" t="s">
        <v>116</v>
      </c>
      <c r="C97" s="6"/>
      <c r="D97" s="12">
        <v>2.229240200631618E-3</v>
      </c>
      <c r="E97" s="12">
        <v>4.6498233488561575E-3</v>
      </c>
      <c r="F97" s="12">
        <v>4.5478777667353346E-3</v>
      </c>
      <c r="G97" s="12">
        <v>2.2105312273989221E-3</v>
      </c>
      <c r="H97" s="12">
        <v>1.8171507320434409E-3</v>
      </c>
      <c r="I97" s="12">
        <v>1.2044718136631212E-3</v>
      </c>
      <c r="J97" s="12">
        <v>1.1399227332707993E-2</v>
      </c>
      <c r="K97" s="12">
        <v>4.8293158123821171E-3</v>
      </c>
      <c r="L97" s="12">
        <v>4.631416441528367E-3</v>
      </c>
      <c r="M97" s="12">
        <v>4.0122024006897013E-3</v>
      </c>
      <c r="N97" s="12">
        <v>3.3669435703259465E-3</v>
      </c>
      <c r="O97" s="12">
        <v>1.0515656487494647E-2</v>
      </c>
      <c r="P97" s="12">
        <v>1.0414893015192678E-2</v>
      </c>
      <c r="Q97" s="12">
        <v>2.937337986844063E-2</v>
      </c>
      <c r="R97" s="12">
        <v>2.6254039637103325E-2</v>
      </c>
      <c r="S97" s="12">
        <v>4.416459513432675E-3</v>
      </c>
      <c r="T97" s="12">
        <v>8.1709621921302027E-3</v>
      </c>
      <c r="U97" s="12">
        <v>8.2173185694726994E-3</v>
      </c>
      <c r="V97" s="12">
        <v>1.0494636821395269E-2</v>
      </c>
      <c r="W97" s="12">
        <v>1.0799809529541101E-2</v>
      </c>
      <c r="X97" s="12">
        <v>1.6914158912507114E-2</v>
      </c>
      <c r="Y97" s="12">
        <v>1.1183147568422385E-2</v>
      </c>
      <c r="Z97" s="12">
        <v>4.7201721754730188E-3</v>
      </c>
      <c r="AA97" s="12">
        <v>8.1104072727269522E-3</v>
      </c>
      <c r="AB97" s="12">
        <v>1.0379386373600556E-2</v>
      </c>
      <c r="AC97" s="12">
        <v>1.4102901630735694E-2</v>
      </c>
      <c r="AD97" s="12">
        <v>9.3856448199081816E-3</v>
      </c>
      <c r="AE97" s="12">
        <v>5.5670054201735287E-3</v>
      </c>
      <c r="AF97" s="12">
        <v>8.7812518509063076E-3</v>
      </c>
      <c r="AG97" s="12">
        <v>1.1891238170304288E-2</v>
      </c>
      <c r="AH97" s="12">
        <v>1.923861360494836E-2</v>
      </c>
      <c r="AI97" s="12">
        <v>9.9186344854419357E-3</v>
      </c>
    </row>
    <row r="98" spans="1:35" x14ac:dyDescent="0.2">
      <c r="A98" s="6" t="s">
        <v>75</v>
      </c>
      <c r="B98" s="6" t="s">
        <v>42</v>
      </c>
      <c r="C98" t="s">
        <v>35</v>
      </c>
      <c r="D98" s="4">
        <v>1.4310483621276859E-2</v>
      </c>
      <c r="E98" s="4">
        <v>2.0755631413700824E-2</v>
      </c>
      <c r="F98" s="4">
        <v>1.5302193643501669E-2</v>
      </c>
      <c r="G98" s="4">
        <v>2.5371532557217181E-2</v>
      </c>
      <c r="H98" s="4">
        <v>2.9342715847627644E-2</v>
      </c>
      <c r="I98" s="4">
        <v>3.2271927890025504E-2</v>
      </c>
      <c r="J98" s="4">
        <v>2.9157856245727278E-2</v>
      </c>
      <c r="K98" s="4">
        <v>3.3369950463241239E-2</v>
      </c>
      <c r="L98" s="4">
        <v>2.5065095319116552E-2</v>
      </c>
      <c r="M98" s="4">
        <v>2.8293842903565035E-2</v>
      </c>
      <c r="N98" s="4">
        <v>3.4529426109174047E-2</v>
      </c>
      <c r="O98" s="4">
        <v>4.7022841274268513E-2</v>
      </c>
      <c r="P98" s="4">
        <v>4.2294760068006441E-2</v>
      </c>
      <c r="Q98" s="4">
        <v>3.3569576992503576E-2</v>
      </c>
      <c r="R98" s="4">
        <v>2.8100227521552223E-2</v>
      </c>
      <c r="S98" s="4">
        <v>2.1838171664410815E-2</v>
      </c>
      <c r="T98" s="4">
        <v>3.5805302592121405E-2</v>
      </c>
      <c r="U98" s="4">
        <v>2.712195672871574E-2</v>
      </c>
      <c r="V98" s="4">
        <v>2.4558179186409956E-2</v>
      </c>
      <c r="W98" s="4">
        <v>6.3947159205298308E-3</v>
      </c>
      <c r="X98" s="4">
        <v>1.1097398234081216E-2</v>
      </c>
      <c r="Y98" s="4">
        <v>2.259084363157271E-2</v>
      </c>
      <c r="Z98" s="4">
        <v>2.1529647015789723E-2</v>
      </c>
      <c r="AA98" s="4">
        <v>2.7577270137718612E-2</v>
      </c>
      <c r="AB98" s="4">
        <v>3.2158330724612216E-2</v>
      </c>
      <c r="AC98" s="4">
        <v>2.6212856753320444E-2</v>
      </c>
      <c r="AD98" s="4">
        <v>1.3594861173109676E-2</v>
      </c>
      <c r="AE98" s="4">
        <v>1.1082191817361718E-2</v>
      </c>
      <c r="AF98" s="4">
        <v>2.9886823941929541E-2</v>
      </c>
      <c r="AG98" s="4">
        <v>1.8634866414183961E-2</v>
      </c>
      <c r="AH98" s="4">
        <v>1.4001049158009187E-2</v>
      </c>
      <c r="AI98" s="4">
        <v>2.4887722010282973E-2</v>
      </c>
    </row>
    <row r="99" spans="1:35" x14ac:dyDescent="0.2">
      <c r="A99" s="6" t="s">
        <v>75</v>
      </c>
      <c r="B99" s="6" t="s">
        <v>42</v>
      </c>
      <c r="C99" t="s">
        <v>43</v>
      </c>
      <c r="D99" s="4">
        <v>5.3415072140689829E-2</v>
      </c>
      <c r="E99" s="4">
        <v>7.0723672658055362E-2</v>
      </c>
      <c r="F99" s="4">
        <v>7.3095123700958942E-2</v>
      </c>
      <c r="G99" s="4">
        <v>7.9456640925740146E-2</v>
      </c>
      <c r="H99" s="4">
        <v>9.3497893202758656E-2</v>
      </c>
      <c r="I99" s="4">
        <v>9.8042874672728611E-2</v>
      </c>
      <c r="J99" s="4">
        <v>9.0144517400912574E-2</v>
      </c>
      <c r="K99" s="4">
        <v>8.7679026675233696E-2</v>
      </c>
      <c r="L99" s="4">
        <v>7.1156386407988645E-2</v>
      </c>
      <c r="M99" s="4">
        <v>6.7435316855039645E-2</v>
      </c>
      <c r="N99" s="4">
        <v>6.2276286375474617E-2</v>
      </c>
      <c r="O99" s="4">
        <v>6.0429594693635E-2</v>
      </c>
      <c r="P99" s="4">
        <v>6.8629508827768096E-2</v>
      </c>
      <c r="Q99" s="4">
        <v>6.945819805694084E-2</v>
      </c>
      <c r="R99" s="4">
        <v>5.6861118699567274E-2</v>
      </c>
      <c r="S99" s="4">
        <v>5.1485201750634035E-2</v>
      </c>
      <c r="T99" s="4">
        <v>5.3789397571545494E-2</v>
      </c>
      <c r="U99" s="4">
        <v>5.2677336934830253E-2</v>
      </c>
      <c r="V99" s="4">
        <v>3.5032933525668074E-2</v>
      </c>
      <c r="W99" s="4">
        <v>3.7041880648833278E-2</v>
      </c>
      <c r="X99" s="4">
        <v>5.3023628063819689E-2</v>
      </c>
      <c r="Y99" s="4">
        <v>6.4255658695598863E-2</v>
      </c>
      <c r="Z99" s="4">
        <v>3.8160021075886522E-2</v>
      </c>
      <c r="AA99" s="4">
        <v>3.6470122745939179E-2</v>
      </c>
      <c r="AB99" s="4">
        <v>4.2345718509855169E-2</v>
      </c>
      <c r="AC99" s="4">
        <v>3.230657121054873E-2</v>
      </c>
      <c r="AD99" s="4">
        <v>2.3587495413223462E-2</v>
      </c>
      <c r="AE99" s="4">
        <v>1.9810157639640898E-2</v>
      </c>
      <c r="AF99" s="4">
        <v>3.0520407936235439E-2</v>
      </c>
      <c r="AG99" s="4">
        <v>4.3927135506368141E-2</v>
      </c>
      <c r="AH99" s="4">
        <v>3.6060232093126428E-2</v>
      </c>
      <c r="AI99" s="4">
        <v>5.1906463028823097E-2</v>
      </c>
    </row>
    <row r="100" spans="1:35" x14ac:dyDescent="0.2">
      <c r="A100" s="6" t="s">
        <v>75</v>
      </c>
      <c r="B100" s="6" t="s">
        <v>42</v>
      </c>
      <c r="C100" t="s">
        <v>46</v>
      </c>
      <c r="D100" s="4">
        <v>9.5628212273205768E-2</v>
      </c>
      <c r="E100" s="4">
        <v>0.10469828827499983</v>
      </c>
      <c r="F100" s="4">
        <v>9.7308788395342863E-2</v>
      </c>
      <c r="G100" s="4">
        <v>0.10202855609733337</v>
      </c>
      <c r="H100" s="4">
        <v>0.10590086162214241</v>
      </c>
      <c r="I100" s="4">
        <v>9.9795861819374471E-2</v>
      </c>
      <c r="J100" s="4">
        <v>9.4331123441284179E-2</v>
      </c>
      <c r="K100" s="4">
        <v>8.9534064294153004E-2</v>
      </c>
      <c r="L100" s="4">
        <v>9.0154978500877905E-2</v>
      </c>
      <c r="M100" s="4">
        <v>7.4701808570102224E-2</v>
      </c>
      <c r="N100" s="4">
        <v>6.5614834036171313E-2</v>
      </c>
      <c r="O100" s="4">
        <v>7.3978068550838341E-2</v>
      </c>
      <c r="P100" s="4">
        <v>6.9710058541226569E-2</v>
      </c>
      <c r="Q100" s="4">
        <v>6.4120154537703228E-2</v>
      </c>
      <c r="R100" s="4">
        <v>6.3236522984433552E-2</v>
      </c>
      <c r="S100" s="4">
        <v>4.6339534995213191E-2</v>
      </c>
      <c r="T100" s="4">
        <v>4.96839710836363E-2</v>
      </c>
      <c r="U100" s="4">
        <v>4.8884235497693537E-2</v>
      </c>
      <c r="V100" s="4">
        <v>4.3045573826941755E-2</v>
      </c>
      <c r="W100" s="4">
        <v>4.1673861012666839E-2</v>
      </c>
      <c r="X100" s="4">
        <v>4.0920560965456404E-2</v>
      </c>
      <c r="Y100" s="4">
        <v>4.5333494696200925E-2</v>
      </c>
      <c r="Z100" s="4">
        <v>3.633434860654812E-2</v>
      </c>
      <c r="AA100" s="4">
        <v>3.9392508938746643E-2</v>
      </c>
      <c r="AB100" s="4">
        <v>4.4474896885223811E-2</v>
      </c>
      <c r="AC100" s="4">
        <v>4.3588358213124373E-2</v>
      </c>
      <c r="AD100" s="4">
        <v>3.9672715048672029E-2</v>
      </c>
      <c r="AE100" s="4">
        <v>3.8840450309914849E-2</v>
      </c>
      <c r="AF100" s="4">
        <v>4.2755120503192766E-2</v>
      </c>
      <c r="AG100" s="4">
        <v>4.295692036700037E-2</v>
      </c>
      <c r="AH100" s="4">
        <v>3.8392067766300317E-2</v>
      </c>
      <c r="AI100" s="4">
        <v>5.7321508575765207E-2</v>
      </c>
    </row>
    <row r="101" spans="1:35" x14ac:dyDescent="0.2">
      <c r="A101" s="6" t="s">
        <v>75</v>
      </c>
      <c r="B101" s="6" t="s">
        <v>42</v>
      </c>
      <c r="C101" t="s">
        <v>49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1.7072432180811783E-4</v>
      </c>
      <c r="O101" s="4">
        <v>6.6811063551660254E-10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9.3253657647560692E-4</v>
      </c>
      <c r="AB101" s="4">
        <v>3.2031869564847723E-3</v>
      </c>
      <c r="AC101" s="4">
        <v>2.815352180950823E-3</v>
      </c>
      <c r="AD101" s="4">
        <v>3.2303466391493591E-3</v>
      </c>
      <c r="AE101" s="4">
        <v>2.5151028241475128E-3</v>
      </c>
      <c r="AF101" s="4">
        <v>3.6186371749174335E-3</v>
      </c>
      <c r="AG101" s="4">
        <v>3.7697789224209375E-3</v>
      </c>
      <c r="AH101" s="4">
        <v>3.212792844981111E-3</v>
      </c>
      <c r="AI101" s="4">
        <v>9.9751716776515947E-4</v>
      </c>
    </row>
    <row r="102" spans="1:35" x14ac:dyDescent="0.2">
      <c r="A102" s="6" t="s">
        <v>75</v>
      </c>
      <c r="B102" s="6" t="s">
        <v>42</v>
      </c>
      <c r="C102" t="s">
        <v>51</v>
      </c>
      <c r="D102" s="4">
        <v>2.796457985014552E-2</v>
      </c>
      <c r="E102" s="4">
        <v>3.2457452711577496E-2</v>
      </c>
      <c r="F102" s="4">
        <v>2.6721249975319043E-2</v>
      </c>
      <c r="G102" s="4">
        <v>2.4887432050953038E-2</v>
      </c>
      <c r="H102" s="4">
        <v>2.6360881257126829E-2</v>
      </c>
      <c r="I102" s="4">
        <v>2.9110896228815717E-2</v>
      </c>
      <c r="J102" s="4">
        <v>1.8140193007837962E-2</v>
      </c>
      <c r="K102" s="4">
        <v>1.7560677347814371E-2</v>
      </c>
      <c r="L102" s="4">
        <v>1.7628736525676637E-2</v>
      </c>
      <c r="M102" s="4">
        <v>2.9762299508303884E-2</v>
      </c>
      <c r="N102" s="4">
        <v>2.1329384690088948E-2</v>
      </c>
      <c r="O102" s="4">
        <v>1.2471398529643246E-2</v>
      </c>
      <c r="P102" s="4">
        <v>6.5782114312573454E-3</v>
      </c>
      <c r="Q102" s="4">
        <v>2.1352174076950466E-3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6.4664157745473053E-3</v>
      </c>
    </row>
    <row r="103" spans="1:35" x14ac:dyDescent="0.2">
      <c r="A103" s="6" t="s">
        <v>75</v>
      </c>
      <c r="B103" s="6" t="s">
        <v>42</v>
      </c>
      <c r="C103" t="s">
        <v>57</v>
      </c>
      <c r="D103" s="4">
        <v>9.3566165087621521E-3</v>
      </c>
      <c r="E103" s="4">
        <v>1.0297040829944301E-2</v>
      </c>
      <c r="F103" s="4">
        <v>2.0758330645851295E-2</v>
      </c>
      <c r="G103" s="4">
        <v>1.576534540279495E-2</v>
      </c>
      <c r="H103" s="4">
        <v>2.2787558005524625E-2</v>
      </c>
      <c r="I103" s="4">
        <v>3.3312410583518526E-2</v>
      </c>
      <c r="J103" s="4">
        <v>1.984663243188816E-2</v>
      </c>
      <c r="K103" s="4">
        <v>1.0954048956411798E-2</v>
      </c>
      <c r="L103" s="4">
        <v>2.8625632606911249E-2</v>
      </c>
      <c r="M103" s="4">
        <v>3.5366119390258924E-2</v>
      </c>
      <c r="N103" s="4">
        <v>3.4480747406952464E-2</v>
      </c>
      <c r="O103" s="4">
        <v>2.7125291801974059E-2</v>
      </c>
      <c r="P103" s="4">
        <v>3.3080883457299703E-2</v>
      </c>
      <c r="Q103" s="4">
        <v>2.2578863547927586E-2</v>
      </c>
      <c r="R103" s="4">
        <v>2.1941374101859874E-2</v>
      </c>
      <c r="S103" s="4">
        <v>2.3147574233719999E-2</v>
      </c>
      <c r="T103" s="4">
        <v>1.9579726326951544E-2</v>
      </c>
      <c r="U103" s="4">
        <v>2.1137570339719639E-2</v>
      </c>
      <c r="V103" s="4">
        <v>1.5084176448055341E-2</v>
      </c>
      <c r="W103" s="4">
        <v>1.3759809038607311E-2</v>
      </c>
      <c r="X103" s="4">
        <v>6.948576159830455E-3</v>
      </c>
      <c r="Y103" s="4">
        <v>1.2606342253317767E-2</v>
      </c>
      <c r="Z103" s="4">
        <v>1.4186515026773559E-2</v>
      </c>
      <c r="AA103" s="4">
        <v>1.5513785627839196E-2</v>
      </c>
      <c r="AB103" s="4">
        <v>1.7087874363826649E-2</v>
      </c>
      <c r="AC103" s="4">
        <v>2.4393558399364957E-2</v>
      </c>
      <c r="AD103" s="4">
        <v>3.4419703804649676E-2</v>
      </c>
      <c r="AE103" s="4">
        <v>4.4071654302940383E-2</v>
      </c>
      <c r="AF103" s="4">
        <v>4.3111500384481159E-2</v>
      </c>
      <c r="AG103" s="4">
        <v>3.6105273468139555E-2</v>
      </c>
      <c r="AH103" s="4">
        <v>3.1767801740116862E-2</v>
      </c>
      <c r="AI103" s="4">
        <v>2.3980561581364118E-2</v>
      </c>
    </row>
    <row r="104" spans="1:35" x14ac:dyDescent="0.2">
      <c r="A104" s="6" t="s">
        <v>75</v>
      </c>
      <c r="B104" s="6" t="s">
        <v>117</v>
      </c>
      <c r="C104" s="6"/>
      <c r="D104" s="12">
        <v>0.20067496439408014</v>
      </c>
      <c r="E104" s="12">
        <v>0.2389320858882778</v>
      </c>
      <c r="F104" s="12">
        <v>0.23318568636097381</v>
      </c>
      <c r="G104" s="12">
        <v>0.24750950703403868</v>
      </c>
      <c r="H104" s="12">
        <v>0.27788990993518015</v>
      </c>
      <c r="I104" s="12">
        <v>0.29253397119446284</v>
      </c>
      <c r="J104" s="12">
        <v>0.25162032252765015</v>
      </c>
      <c r="K104" s="12">
        <v>0.23909776773685409</v>
      </c>
      <c r="L104" s="12">
        <v>0.232630829360571</v>
      </c>
      <c r="M104" s="12">
        <v>0.23555938722726971</v>
      </c>
      <c r="N104" s="12">
        <v>0.2184014029396695</v>
      </c>
      <c r="O104" s="12">
        <v>0.2210271955184698</v>
      </c>
      <c r="P104" s="12">
        <v>0.22029342232555815</v>
      </c>
      <c r="Q104" s="12">
        <v>0.19186201054277027</v>
      </c>
      <c r="R104" s="12">
        <v>0.17013924330741292</v>
      </c>
      <c r="S104" s="12">
        <v>0.14281048264397803</v>
      </c>
      <c r="T104" s="12">
        <v>0.15885839757425474</v>
      </c>
      <c r="U104" s="12">
        <v>0.14982109950095918</v>
      </c>
      <c r="V104" s="12">
        <v>0.11772086298707513</v>
      </c>
      <c r="W104" s="12">
        <v>9.8870266620637262E-2</v>
      </c>
      <c r="X104" s="12">
        <v>0.11199016342318777</v>
      </c>
      <c r="Y104" s="12">
        <v>0.14478633927669027</v>
      </c>
      <c r="Z104" s="12">
        <v>0.11021053172499792</v>
      </c>
      <c r="AA104" s="12">
        <v>0.11988622402671924</v>
      </c>
      <c r="AB104" s="12">
        <v>0.13927000744000262</v>
      </c>
      <c r="AC104" s="12">
        <v>0.12931669675730934</v>
      </c>
      <c r="AD104" s="12">
        <v>0.1145051220788042</v>
      </c>
      <c r="AE104" s="12">
        <v>0.11631955689400536</v>
      </c>
      <c r="AF104" s="12">
        <v>0.14989248994075632</v>
      </c>
      <c r="AG104" s="12">
        <v>0.14539397467811296</v>
      </c>
      <c r="AH104" s="12">
        <v>0.1234339436025339</v>
      </c>
      <c r="AI104" s="12">
        <v>0.16556018813854784</v>
      </c>
    </row>
    <row r="105" spans="1:35" x14ac:dyDescent="0.2">
      <c r="A105" s="6" t="s">
        <v>75</v>
      </c>
      <c r="B105" s="6" t="s">
        <v>43</v>
      </c>
      <c r="C105" t="s">
        <v>34</v>
      </c>
      <c r="D105" s="4">
        <v>2.2038516316799803E-2</v>
      </c>
      <c r="E105" s="4">
        <v>3.1944707840782183E-2</v>
      </c>
      <c r="F105" s="4">
        <v>3.264467977280356E-2</v>
      </c>
      <c r="G105" s="4">
        <v>2.4473321979329492E-2</v>
      </c>
      <c r="H105" s="4">
        <v>2.441567627886556E-2</v>
      </c>
      <c r="I105" s="4">
        <v>2.5898971392380725E-2</v>
      </c>
      <c r="J105" s="4">
        <v>3.171751538180257E-2</v>
      </c>
      <c r="K105" s="4">
        <v>2.6820320434431156E-2</v>
      </c>
      <c r="L105" s="4">
        <v>3.2615608743157519E-2</v>
      </c>
      <c r="M105" s="4">
        <v>2.6399060187772966E-2</v>
      </c>
      <c r="N105" s="4">
        <v>2.9868440371457767E-2</v>
      </c>
      <c r="O105" s="4">
        <v>2.7445175075948677E-2</v>
      </c>
      <c r="P105" s="4">
        <v>3.0050963652669516E-2</v>
      </c>
      <c r="Q105" s="4">
        <v>3.5945183114972239E-2</v>
      </c>
      <c r="R105" s="4">
        <v>3.3389207126901854E-2</v>
      </c>
      <c r="S105" s="4">
        <v>4.0551493727993632E-2</v>
      </c>
      <c r="T105" s="4">
        <v>4.1806857701081168E-2</v>
      </c>
      <c r="U105" s="4">
        <v>4.4640341254371163E-2</v>
      </c>
      <c r="V105" s="4">
        <v>4.227351716307387E-2</v>
      </c>
      <c r="W105" s="4">
        <v>4.1733919681951032E-2</v>
      </c>
      <c r="X105" s="4">
        <v>4.2365948904445887E-2</v>
      </c>
      <c r="Y105" s="4">
        <v>4.334932726899747E-2</v>
      </c>
      <c r="Z105" s="4">
        <v>3.6183719072938658E-2</v>
      </c>
      <c r="AA105" s="4">
        <v>3.8908772322717639E-2</v>
      </c>
      <c r="AB105" s="4">
        <v>3.7661812649101414E-2</v>
      </c>
      <c r="AC105" s="4">
        <v>4.3159973559744311E-2</v>
      </c>
      <c r="AD105" s="4">
        <v>4.2133268628639323E-2</v>
      </c>
      <c r="AE105" s="4">
        <v>4.9579526572458024E-2</v>
      </c>
      <c r="AF105" s="4">
        <v>4.1677599765788866E-2</v>
      </c>
      <c r="AG105" s="4">
        <v>4.169461471430147E-2</v>
      </c>
      <c r="AH105" s="4">
        <v>3.8322258605844831E-2</v>
      </c>
      <c r="AI105" s="4">
        <v>3.7131052539382869E-2</v>
      </c>
    </row>
    <row r="106" spans="1:35" x14ac:dyDescent="0.2">
      <c r="A106" s="6" t="s">
        <v>75</v>
      </c>
      <c r="B106" s="6" t="s">
        <v>43</v>
      </c>
      <c r="C106" t="s">
        <v>35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9.1200540712195563E-4</v>
      </c>
      <c r="AI106" s="4">
        <v>3.9253156089269329E-5</v>
      </c>
    </row>
    <row r="107" spans="1:35" x14ac:dyDescent="0.2">
      <c r="A107" s="6" t="s">
        <v>75</v>
      </c>
      <c r="B107" s="6" t="s">
        <v>43</v>
      </c>
      <c r="C107" t="s">
        <v>38</v>
      </c>
      <c r="D107" s="4">
        <v>1.6533531488017834E-3</v>
      </c>
      <c r="E107" s="4">
        <v>2.5075331352592874E-3</v>
      </c>
      <c r="F107" s="4">
        <v>2.0863636064473241E-3</v>
      </c>
      <c r="G107" s="4">
        <v>2.36217716912022E-3</v>
      </c>
      <c r="H107" s="4">
        <v>1.0610208972334184E-3</v>
      </c>
      <c r="I107" s="4">
        <v>1.5889980264757607E-3</v>
      </c>
      <c r="J107" s="4">
        <v>8.3255165688908665E-3</v>
      </c>
      <c r="K107" s="4">
        <v>7.9486807469894508E-3</v>
      </c>
      <c r="L107" s="4">
        <v>1.782986611292611E-3</v>
      </c>
      <c r="M107" s="4">
        <v>2.8990175551618616E-3</v>
      </c>
      <c r="N107" s="4">
        <v>9.3706501776541409E-4</v>
      </c>
      <c r="O107" s="4">
        <v>8.0173276261992293E-4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4.5858495402184557E-4</v>
      </c>
      <c r="Z107" s="4">
        <v>5.1505917924531165E-3</v>
      </c>
      <c r="AA107" s="4">
        <v>3.0260837673909552E-3</v>
      </c>
      <c r="AB107" s="4">
        <v>1.0975441692680875E-2</v>
      </c>
      <c r="AC107" s="4">
        <v>1.6742353574506649E-2</v>
      </c>
      <c r="AD107" s="4">
        <v>1.8130263429692685E-2</v>
      </c>
      <c r="AE107" s="4">
        <v>2.5607752048817982E-2</v>
      </c>
      <c r="AF107" s="4">
        <v>2.1065973091379114E-2</v>
      </c>
      <c r="AG107" s="4">
        <v>2.0717284275896624E-2</v>
      </c>
      <c r="AH107" s="4">
        <v>2.5248873868199736E-2</v>
      </c>
      <c r="AI107" s="4">
        <v>7.0281358602514695E-3</v>
      </c>
    </row>
    <row r="108" spans="1:35" x14ac:dyDescent="0.2">
      <c r="A108" s="6" t="s">
        <v>75</v>
      </c>
      <c r="B108" s="6" t="s">
        <v>43</v>
      </c>
      <c r="C108" t="s">
        <v>39</v>
      </c>
      <c r="D108" s="4">
        <v>5.7588705182983467E-4</v>
      </c>
      <c r="E108" s="4">
        <v>7.5858145268348188E-4</v>
      </c>
      <c r="F108" s="4">
        <v>7.5030110768137216E-4</v>
      </c>
      <c r="G108" s="4">
        <v>7.4656463616639063E-4</v>
      </c>
      <c r="H108" s="4">
        <v>1.0122383272456752E-3</v>
      </c>
      <c r="I108" s="4">
        <v>1.1196498549544507E-3</v>
      </c>
      <c r="J108" s="4">
        <v>7.9439524740721901E-3</v>
      </c>
      <c r="K108" s="4">
        <v>2.0882127386158723E-3</v>
      </c>
      <c r="L108" s="4">
        <v>6.7405591402525534E-4</v>
      </c>
      <c r="M108" s="4">
        <v>2.2690023021609998E-3</v>
      </c>
      <c r="N108" s="4">
        <v>1.6063971733121384E-3</v>
      </c>
      <c r="O108" s="4">
        <v>1.3139509165159848E-2</v>
      </c>
      <c r="P108" s="4">
        <v>9.6920928690278872E-3</v>
      </c>
      <c r="Q108" s="4">
        <v>1.7824116174831827E-2</v>
      </c>
      <c r="R108" s="4">
        <v>1.2405795326913077E-2</v>
      </c>
      <c r="S108" s="4">
        <v>1.8769160315521491E-3</v>
      </c>
      <c r="T108" s="4">
        <v>1.314733745723147E-2</v>
      </c>
      <c r="U108" s="4">
        <v>4.69011866889202E-3</v>
      </c>
      <c r="V108" s="4">
        <v>4.5232646862028861E-3</v>
      </c>
      <c r="W108" s="4">
        <v>1.2559054520778566E-2</v>
      </c>
      <c r="X108" s="4">
        <v>2.2426065266220329E-2</v>
      </c>
      <c r="Y108" s="4">
        <v>9.0704941250665735E-3</v>
      </c>
      <c r="Z108" s="4">
        <v>3.9315509980531078E-3</v>
      </c>
      <c r="AA108" s="4">
        <v>1.7961676858158568E-2</v>
      </c>
      <c r="AB108" s="4">
        <v>1.0963979090390869E-2</v>
      </c>
      <c r="AC108" s="4">
        <v>6.8771908853676083E-3</v>
      </c>
      <c r="AD108" s="4">
        <v>1.4458198676583236E-2</v>
      </c>
      <c r="AE108" s="4">
        <v>1.1409079239899995E-2</v>
      </c>
      <c r="AF108" s="4">
        <v>1.6252988404037542E-2</v>
      </c>
      <c r="AG108" s="4">
        <v>1.856136898167305E-2</v>
      </c>
      <c r="AH108" s="4">
        <v>9.5598387097334831E-3</v>
      </c>
      <c r="AI108" s="4">
        <v>9.187655125870952E-3</v>
      </c>
    </row>
    <row r="109" spans="1:35" x14ac:dyDescent="0.2">
      <c r="A109" s="6" t="s">
        <v>75</v>
      </c>
      <c r="B109" s="6" t="s">
        <v>43</v>
      </c>
      <c r="C109" t="s">
        <v>42</v>
      </c>
      <c r="D109" s="4">
        <v>3.3067062976035668E-3</v>
      </c>
      <c r="E109" s="4">
        <v>2.7112263031094817E-3</v>
      </c>
      <c r="F109" s="4">
        <v>2.198250613733143E-3</v>
      </c>
      <c r="G109" s="4">
        <v>2.1755360100786224E-3</v>
      </c>
      <c r="H109" s="4">
        <v>2.3476611806601501E-3</v>
      </c>
      <c r="I109" s="4">
        <v>2.2053709264254332E-3</v>
      </c>
      <c r="J109" s="4">
        <v>1.785931943804088E-3</v>
      </c>
      <c r="K109" s="4">
        <v>1.8084025949799988E-3</v>
      </c>
      <c r="L109" s="4">
        <v>3.7018715923483781E-3</v>
      </c>
      <c r="M109" s="4">
        <v>2.477428400898127E-3</v>
      </c>
      <c r="N109" s="4">
        <v>2.5069531644113675E-3</v>
      </c>
      <c r="O109" s="4">
        <v>2.1946422087878699E-3</v>
      </c>
      <c r="P109" s="4">
        <v>1.4200467518086057E-3</v>
      </c>
      <c r="Q109" s="4">
        <v>1.5094997236519616E-3</v>
      </c>
      <c r="R109" s="4">
        <v>2.587599321146071E-3</v>
      </c>
      <c r="S109" s="4">
        <v>2.4793046227597642E-3</v>
      </c>
      <c r="T109" s="4">
        <v>3.6898974911572522E-3</v>
      </c>
      <c r="U109" s="4">
        <v>3.2004293375841042E-3</v>
      </c>
      <c r="V109" s="4">
        <v>3.9367314631567982E-3</v>
      </c>
      <c r="W109" s="4">
        <v>4.9984897370080337E-3</v>
      </c>
      <c r="X109" s="4">
        <v>2.7717215039969188E-3</v>
      </c>
      <c r="Y109" s="4">
        <v>1.303013800393106E-3</v>
      </c>
      <c r="Z109" s="4">
        <v>3.0447132637384101E-3</v>
      </c>
      <c r="AA109" s="4">
        <v>3.7551091402203444E-3</v>
      </c>
      <c r="AB109" s="4">
        <v>2.3612960717412641E-3</v>
      </c>
      <c r="AC109" s="4">
        <v>3.6225676475236976E-3</v>
      </c>
      <c r="AD109" s="4">
        <v>7.726351311402202E-3</v>
      </c>
      <c r="AE109" s="4">
        <v>8.3023702400553331E-3</v>
      </c>
      <c r="AF109" s="4">
        <v>7.0316541126652582E-3</v>
      </c>
      <c r="AG109" s="4">
        <v>6.9546160043630163E-3</v>
      </c>
      <c r="AH109" s="4">
        <v>7.6684691063780147E-3</v>
      </c>
      <c r="AI109" s="4">
        <v>3.7741892820326965E-3</v>
      </c>
    </row>
    <row r="110" spans="1:35" x14ac:dyDescent="0.2">
      <c r="A110" s="6" t="s">
        <v>75</v>
      </c>
      <c r="B110" s="6" t="s">
        <v>43</v>
      </c>
      <c r="C110" t="s">
        <v>49</v>
      </c>
      <c r="D110" s="4">
        <v>2.388383181621153E-2</v>
      </c>
      <c r="E110" s="4">
        <v>2.8432756670951246E-2</v>
      </c>
      <c r="F110" s="4">
        <v>2.4615141602880104E-2</v>
      </c>
      <c r="G110" s="4">
        <v>2.1422905536243379E-2</v>
      </c>
      <c r="H110" s="4">
        <v>2.4147372143932973E-2</v>
      </c>
      <c r="I110" s="4">
        <v>2.4417414513602614E-2</v>
      </c>
      <c r="J110" s="4">
        <v>2.2713662644345167E-2</v>
      </c>
      <c r="K110" s="4">
        <v>2.2312268120297636E-2</v>
      </c>
      <c r="L110" s="4">
        <v>2.3956164621849196E-2</v>
      </c>
      <c r="M110" s="4">
        <v>1.9961535910869421E-2</v>
      </c>
      <c r="N110" s="4">
        <v>1.7996925923728473E-2</v>
      </c>
      <c r="O110" s="4">
        <v>1.7676721375749698E-2</v>
      </c>
      <c r="P110" s="4">
        <v>1.7318886534551967E-2</v>
      </c>
      <c r="Q110" s="4">
        <v>1.7506361180310851E-2</v>
      </c>
      <c r="R110" s="4">
        <v>1.8092813774220617E-2</v>
      </c>
      <c r="S110" s="4">
        <v>1.5957337190415123E-2</v>
      </c>
      <c r="T110" s="4">
        <v>1.7070579411804742E-2</v>
      </c>
      <c r="U110" s="4">
        <v>1.6709598549542164E-2</v>
      </c>
      <c r="V110" s="4">
        <v>1.7581986168970009E-2</v>
      </c>
      <c r="W110" s="4">
        <v>1.7857694491023739E-2</v>
      </c>
      <c r="X110" s="4">
        <v>2.1591048246396103E-2</v>
      </c>
      <c r="Y110" s="4">
        <v>1.8270018242920617E-2</v>
      </c>
      <c r="Z110" s="4">
        <v>1.6446529997923325E-2</v>
      </c>
      <c r="AA110" s="4">
        <v>1.7644195735343603E-2</v>
      </c>
      <c r="AB110" s="4">
        <v>1.6215458569184854E-2</v>
      </c>
      <c r="AC110" s="4">
        <v>1.6587999065997339E-2</v>
      </c>
      <c r="AD110" s="4">
        <v>1.7775217164859806E-2</v>
      </c>
      <c r="AE110" s="4">
        <v>1.7405517115310767E-2</v>
      </c>
      <c r="AF110" s="4">
        <v>1.6297064174799321E-2</v>
      </c>
      <c r="AG110" s="4">
        <v>1.4764310657184171E-2</v>
      </c>
      <c r="AH110" s="4">
        <v>1.3902422406754095E-2</v>
      </c>
      <c r="AI110" s="4">
        <v>1.8396387005855049E-2</v>
      </c>
    </row>
    <row r="111" spans="1:35" x14ac:dyDescent="0.2">
      <c r="A111" s="6" t="s">
        <v>75</v>
      </c>
      <c r="B111" s="6" t="s">
        <v>43</v>
      </c>
      <c r="C111" t="s">
        <v>51</v>
      </c>
      <c r="D111" s="4">
        <v>3.1209362808842653E-2</v>
      </c>
      <c r="E111" s="4">
        <v>3.5161655112347319E-2</v>
      </c>
      <c r="F111" s="4">
        <v>2.9748780760700019E-2</v>
      </c>
      <c r="G111" s="4">
        <v>3.0317523271819517E-2</v>
      </c>
      <c r="H111" s="4">
        <v>3.3922179605227053E-2</v>
      </c>
      <c r="I111" s="4">
        <v>3.2888300789975178E-2</v>
      </c>
      <c r="J111" s="4">
        <v>3.8654562605658804E-2</v>
      </c>
      <c r="K111" s="4">
        <v>4.7236097581196755E-2</v>
      </c>
      <c r="L111" s="4">
        <v>4.5286772739874213E-2</v>
      </c>
      <c r="M111" s="4">
        <v>6.4612090608509476E-2</v>
      </c>
      <c r="N111" s="4">
        <v>5.811425733552953E-2</v>
      </c>
      <c r="O111" s="4">
        <v>5.7246958575355916E-2</v>
      </c>
      <c r="P111" s="4">
        <v>2.6878674122279598E-2</v>
      </c>
      <c r="Q111" s="4">
        <v>3.1031354974746881E-2</v>
      </c>
      <c r="R111" s="4">
        <v>6.3687976483016481E-2</v>
      </c>
      <c r="S111" s="4">
        <v>6.1066350817104632E-2</v>
      </c>
      <c r="T111" s="4">
        <v>7.4220127283845014E-2</v>
      </c>
      <c r="U111" s="4">
        <v>5.7668597102954411E-2</v>
      </c>
      <c r="V111" s="4">
        <v>6.2616563743948528E-2</v>
      </c>
      <c r="W111" s="4">
        <v>3.0950843923219437E-2</v>
      </c>
      <c r="X111" s="4">
        <v>3.1315897700657978E-2</v>
      </c>
      <c r="Y111" s="4">
        <v>3.0219167142611959E-2</v>
      </c>
      <c r="Z111" s="4">
        <v>6.5143575721598554E-2</v>
      </c>
      <c r="AA111" s="4">
        <v>7.7147853139372113E-2</v>
      </c>
      <c r="AB111" s="4">
        <v>6.9749934934687341E-2</v>
      </c>
      <c r="AC111" s="4">
        <v>6.4012052656574725E-2</v>
      </c>
      <c r="AD111" s="4">
        <v>4.791333105534553E-2</v>
      </c>
      <c r="AE111" s="4">
        <v>4.2802326097610019E-2</v>
      </c>
      <c r="AF111" s="4">
        <v>5.8116364445139269E-2</v>
      </c>
      <c r="AG111" s="4">
        <v>3.4483469197960213E-2</v>
      </c>
      <c r="AH111" s="4">
        <v>2.4330362878134022E-2</v>
      </c>
      <c r="AI111" s="4">
        <v>4.867857424946196E-2</v>
      </c>
    </row>
    <row r="112" spans="1:35" x14ac:dyDescent="0.2">
      <c r="A112" s="6" t="s">
        <v>75</v>
      </c>
      <c r="B112" s="6" t="s">
        <v>43</v>
      </c>
      <c r="C112" t="s">
        <v>52</v>
      </c>
      <c r="D112" s="4">
        <v>0</v>
      </c>
      <c r="E112" s="4">
        <v>0</v>
      </c>
      <c r="F112" s="4">
        <v>0</v>
      </c>
      <c r="G112" s="4">
        <v>2.5808972773720924E-2</v>
      </c>
      <c r="H112" s="4">
        <v>2.6903587348240474E-2</v>
      </c>
      <c r="I112" s="4">
        <v>2.2059364061501576E-2</v>
      </c>
      <c r="J112" s="4">
        <v>2.1388787315113646E-2</v>
      </c>
      <c r="K112" s="4">
        <v>2.1457292681410244E-2</v>
      </c>
      <c r="L112" s="4">
        <v>1.6405651197808232E-2</v>
      </c>
      <c r="M112" s="4">
        <v>9.2512766098547649E-3</v>
      </c>
      <c r="N112" s="4">
        <v>8.1374563880407813E-3</v>
      </c>
      <c r="O112" s="4">
        <v>5.328688462665751E-3</v>
      </c>
      <c r="P112" s="4">
        <v>6.830096330678409E-3</v>
      </c>
      <c r="Q112" s="4">
        <v>9.7604888454404359E-3</v>
      </c>
      <c r="R112" s="4">
        <v>1.158363610998156E-2</v>
      </c>
      <c r="S112" s="4">
        <v>7.1811061004486785E-3</v>
      </c>
      <c r="T112" s="4">
        <v>8.4668188378175871E-3</v>
      </c>
      <c r="U112" s="4">
        <v>1.5662561593041725E-2</v>
      </c>
      <c r="V112" s="4">
        <v>1.8477453399463221E-2</v>
      </c>
      <c r="W112" s="4">
        <v>1.9603015616646031E-2</v>
      </c>
      <c r="X112" s="4">
        <v>1.8680211552221965E-2</v>
      </c>
      <c r="Y112" s="4">
        <v>1.62433953369393E-2</v>
      </c>
      <c r="Z112" s="4">
        <v>1.7470992238225715E-2</v>
      </c>
      <c r="AA112" s="4">
        <v>1.7132096261490641E-2</v>
      </c>
      <c r="AB112" s="4">
        <v>2.6375447869304118E-2</v>
      </c>
      <c r="AC112" s="4">
        <v>2.8475625777990482E-2</v>
      </c>
      <c r="AD112" s="4">
        <v>2.482983824523307E-2</v>
      </c>
      <c r="AE112" s="4">
        <v>2.0787073646741542E-2</v>
      </c>
      <c r="AF112" s="4">
        <v>1.9603950235746573E-2</v>
      </c>
      <c r="AG112" s="4">
        <v>2.8419811258079623E-2</v>
      </c>
      <c r="AH112" s="4">
        <v>3.1249071198962652E-2</v>
      </c>
      <c r="AI112" s="4">
        <v>1.726103968463405E-2</v>
      </c>
    </row>
    <row r="113" spans="1:35" x14ac:dyDescent="0.2">
      <c r="A113" s="6" t="s">
        <v>75</v>
      </c>
      <c r="B113" s="6" t="s">
        <v>43</v>
      </c>
      <c r="C113" t="s">
        <v>54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6.6274940457185151E-6</v>
      </c>
      <c r="W113" s="4">
        <v>2.0943392752826957E-5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9.5768602840547307E-7</v>
      </c>
    </row>
    <row r="114" spans="1:35" x14ac:dyDescent="0.2">
      <c r="A114" s="6" t="s">
        <v>75</v>
      </c>
      <c r="B114" s="6" t="s">
        <v>43</v>
      </c>
      <c r="C114" t="s">
        <v>56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8.8501671992665494E-4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1.9991695842964252E-5</v>
      </c>
    </row>
    <row r="115" spans="1:35" x14ac:dyDescent="0.2">
      <c r="A115" s="6" t="s">
        <v>75</v>
      </c>
      <c r="B115" s="6" t="s">
        <v>43</v>
      </c>
      <c r="C115" t="s">
        <v>58</v>
      </c>
      <c r="D115" s="4">
        <v>0</v>
      </c>
      <c r="E115" s="4">
        <v>0</v>
      </c>
      <c r="F115" s="4">
        <v>0</v>
      </c>
      <c r="G115" s="4">
        <v>0</v>
      </c>
      <c r="H115" s="4">
        <v>8.536949747855091E-5</v>
      </c>
      <c r="I115" s="4">
        <v>1.1309594494489401E-4</v>
      </c>
      <c r="J115" s="4">
        <v>5.357795831412264E-3</v>
      </c>
      <c r="K115" s="4">
        <v>2.0726677306361018E-3</v>
      </c>
      <c r="L115" s="4">
        <v>4.7836226156631025E-4</v>
      </c>
      <c r="M115" s="4">
        <v>4.3580002463217528E-4</v>
      </c>
      <c r="N115" s="4">
        <v>3.3669435703259469E-4</v>
      </c>
      <c r="O115" s="4">
        <v>4.6241354288482422E-3</v>
      </c>
      <c r="P115" s="4">
        <v>4.9354838263373649E-3</v>
      </c>
      <c r="Q115" s="4">
        <v>7.7631414359243742E-3</v>
      </c>
      <c r="R115" s="4">
        <v>5.1568468740570634E-3</v>
      </c>
      <c r="S115" s="4">
        <v>1.3411072320043227E-3</v>
      </c>
      <c r="T115" s="4">
        <v>6.2861226628633908E-3</v>
      </c>
      <c r="U115" s="4">
        <v>2.9793786626158324E-3</v>
      </c>
      <c r="V115" s="4">
        <v>1.6966384757039399E-3</v>
      </c>
      <c r="W115" s="4">
        <v>3.9373578375314676E-3</v>
      </c>
      <c r="X115" s="4">
        <v>8.0173183326737677E-3</v>
      </c>
      <c r="Y115" s="4">
        <v>1.8975929131938437E-3</v>
      </c>
      <c r="Z115" s="4">
        <v>7.4817906575735124E-4</v>
      </c>
      <c r="AA115" s="4">
        <v>3.1360660434643544E-3</v>
      </c>
      <c r="AB115" s="4">
        <v>2.109118821361129E-3</v>
      </c>
      <c r="AC115" s="4">
        <v>3.8202593923000646E-4</v>
      </c>
      <c r="AD115" s="4">
        <v>2.2634465295517463E-3</v>
      </c>
      <c r="AE115" s="4">
        <v>7.1074179067322262E-4</v>
      </c>
      <c r="AF115" s="4">
        <v>1.2560524799397632E-3</v>
      </c>
      <c r="AG115" s="4">
        <v>1.5892555279743172E-3</v>
      </c>
      <c r="AH115" s="4">
        <v>1.0736019736171847E-3</v>
      </c>
      <c r="AI115" s="4">
        <v>2.4136082130888936E-3</v>
      </c>
    </row>
    <row r="116" spans="1:35" x14ac:dyDescent="0.2">
      <c r="A116" s="6" t="s">
        <v>75</v>
      </c>
      <c r="B116" s="6" t="s">
        <v>118</v>
      </c>
      <c r="C116" s="6"/>
      <c r="D116" s="12">
        <v>8.2667657440089165E-2</v>
      </c>
      <c r="E116" s="12">
        <v>0.10151646051513299</v>
      </c>
      <c r="F116" s="12">
        <v>9.2043517464245522E-2</v>
      </c>
      <c r="G116" s="12">
        <v>0.10730700137647854</v>
      </c>
      <c r="H116" s="12">
        <v>0.11389510527888386</v>
      </c>
      <c r="I116" s="12">
        <v>0.11029116551026064</v>
      </c>
      <c r="J116" s="12">
        <v>0.13877274148502625</v>
      </c>
      <c r="K116" s="12">
        <v>0.13174394262855721</v>
      </c>
      <c r="L116" s="12">
        <v>0.12490147368192171</v>
      </c>
      <c r="M116" s="12">
        <v>0.12830521159985978</v>
      </c>
      <c r="N116" s="12">
        <v>0.11950418973127806</v>
      </c>
      <c r="O116" s="12">
        <v>0.12845756305513592</v>
      </c>
      <c r="P116" s="12">
        <v>9.7126244087353347E-2</v>
      </c>
      <c r="Q116" s="12">
        <v>0.12134014544987858</v>
      </c>
      <c r="R116" s="12">
        <v>0.14690387501623672</v>
      </c>
      <c r="S116" s="12">
        <v>0.13045361572227829</v>
      </c>
      <c r="T116" s="12">
        <v>0.16468774084580062</v>
      </c>
      <c r="U116" s="12">
        <v>0.14555102516900142</v>
      </c>
      <c r="V116" s="12">
        <v>0.15111278259456498</v>
      </c>
      <c r="W116" s="12">
        <v>0.13166131920091115</v>
      </c>
      <c r="X116" s="12">
        <v>0.14716821150661297</v>
      </c>
      <c r="Y116" s="12">
        <v>0.12081159378414472</v>
      </c>
      <c r="Z116" s="12">
        <v>0.14811985215068824</v>
      </c>
      <c r="AA116" s="12">
        <v>0.17871185326815822</v>
      </c>
      <c r="AB116" s="12">
        <v>0.17641248969845186</v>
      </c>
      <c r="AC116" s="12">
        <v>0.17985978910693481</v>
      </c>
      <c r="AD116" s="12">
        <v>0.17522991504130761</v>
      </c>
      <c r="AE116" s="12">
        <v>0.17660438675156687</v>
      </c>
      <c r="AF116" s="12">
        <v>0.1813016467094957</v>
      </c>
      <c r="AG116" s="12">
        <v>0.16718473061743247</v>
      </c>
      <c r="AH116" s="12">
        <v>0.15226690415474597</v>
      </c>
      <c r="AI116" s="12">
        <v>0.14393084449853857</v>
      </c>
    </row>
    <row r="117" spans="1:35" x14ac:dyDescent="0.2">
      <c r="A117" s="6" t="s">
        <v>75</v>
      </c>
      <c r="B117" s="6" t="s">
        <v>44</v>
      </c>
      <c r="C117" t="s">
        <v>36</v>
      </c>
      <c r="D117" s="4">
        <v>0</v>
      </c>
      <c r="E117" s="4">
        <v>0</v>
      </c>
      <c r="F117" s="4">
        <v>1.4479495060517708E-4</v>
      </c>
      <c r="G117" s="4">
        <v>0</v>
      </c>
      <c r="H117" s="4">
        <v>0</v>
      </c>
      <c r="I117" s="4">
        <v>0</v>
      </c>
      <c r="J117" s="4">
        <v>0</v>
      </c>
      <c r="K117" s="4">
        <v>1.3472340249134663E-4</v>
      </c>
      <c r="L117" s="4">
        <v>2.7179673952631262E-4</v>
      </c>
      <c r="M117" s="4">
        <v>1.1558174566331605E-3</v>
      </c>
      <c r="N117" s="4">
        <v>8.2753793776685922E-4</v>
      </c>
      <c r="O117" s="4">
        <v>1.2147466100301863E-5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5.7774445232227889E-6</v>
      </c>
      <c r="AA117" s="4">
        <v>1.2569402979817052E-5</v>
      </c>
      <c r="AB117" s="4">
        <v>0</v>
      </c>
      <c r="AC117" s="4">
        <v>0</v>
      </c>
      <c r="AD117" s="4">
        <v>3.9709588237749941E-5</v>
      </c>
      <c r="AE117" s="4">
        <v>5.7955188166170704E-5</v>
      </c>
      <c r="AF117" s="4">
        <v>2.1088898828015182E-5</v>
      </c>
      <c r="AG117" s="4">
        <v>1.0616734136079495E-4</v>
      </c>
      <c r="AH117" s="4">
        <v>4.1876039675596721E-5</v>
      </c>
      <c r="AI117" s="4">
        <v>7.7786730838945504E-5</v>
      </c>
    </row>
    <row r="118" spans="1:35" x14ac:dyDescent="0.2">
      <c r="A118" s="6" t="s">
        <v>75</v>
      </c>
      <c r="B118" s="6" t="s">
        <v>44</v>
      </c>
      <c r="C118" t="s">
        <v>46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2.8344087567371013E-5</v>
      </c>
      <c r="P118" s="4">
        <v>1.81065087120069E-3</v>
      </c>
      <c r="Q118" s="4">
        <v>4.0017650753489944E-3</v>
      </c>
      <c r="R118" s="4">
        <v>5.2082318251152832E-3</v>
      </c>
      <c r="S118" s="4">
        <v>2.2605424501633145E-3</v>
      </c>
      <c r="T118" s="4">
        <v>3.1413992154446877E-3</v>
      </c>
      <c r="U118" s="4">
        <v>5.5743213687651063E-4</v>
      </c>
      <c r="V118" s="4">
        <v>5.9316071709180707E-4</v>
      </c>
      <c r="W118" s="4">
        <v>7.6513194856994487E-3</v>
      </c>
      <c r="X118" s="4">
        <v>8.1014160774220932E-3</v>
      </c>
      <c r="Y118" s="4">
        <v>5.4207904220237467E-3</v>
      </c>
      <c r="Z118" s="4">
        <v>7.3286883777081086E-3</v>
      </c>
      <c r="AA118" s="4">
        <v>5.1471705202350828E-3</v>
      </c>
      <c r="AB118" s="4">
        <v>3.0949026183016567E-4</v>
      </c>
      <c r="AC118" s="4">
        <v>1.5815339582109359E-3</v>
      </c>
      <c r="AD118" s="4">
        <v>8.6793814291082007E-4</v>
      </c>
      <c r="AE118" s="4">
        <v>9.1937707010271679E-4</v>
      </c>
      <c r="AF118" s="4">
        <v>2.9947375675420441E-3</v>
      </c>
      <c r="AG118" s="4">
        <v>1.6012876575921371E-4</v>
      </c>
      <c r="AH118" s="4">
        <v>8.8207249406478433E-4</v>
      </c>
      <c r="AI118" s="4">
        <v>2.1835629310486293E-3</v>
      </c>
    </row>
    <row r="119" spans="1:35" x14ac:dyDescent="0.2">
      <c r="A119" s="6" t="s">
        <v>75</v>
      </c>
      <c r="B119" s="6" t="s">
        <v>44</v>
      </c>
      <c r="C119" t="s">
        <v>54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9.4739135789603329E-6</v>
      </c>
      <c r="N119" s="4">
        <v>0</v>
      </c>
      <c r="O119" s="4">
        <v>1.5710722823057076E-3</v>
      </c>
      <c r="P119" s="4">
        <v>0</v>
      </c>
      <c r="Q119" s="4">
        <v>0</v>
      </c>
      <c r="R119" s="4">
        <v>2.7160616987916204E-4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5.5545789647517443E-5</v>
      </c>
    </row>
    <row r="120" spans="1:35" x14ac:dyDescent="0.2">
      <c r="A120" s="6" t="s">
        <v>75</v>
      </c>
      <c r="B120" s="6" t="s">
        <v>119</v>
      </c>
      <c r="C120" s="6"/>
      <c r="D120" s="12">
        <v>0</v>
      </c>
      <c r="E120" s="12">
        <v>0</v>
      </c>
      <c r="F120" s="12">
        <v>1.4479495060517708E-4</v>
      </c>
      <c r="G120" s="12">
        <v>0</v>
      </c>
      <c r="H120" s="12">
        <v>0</v>
      </c>
      <c r="I120" s="12">
        <v>0</v>
      </c>
      <c r="J120" s="12">
        <v>0</v>
      </c>
      <c r="K120" s="12">
        <v>1.3472340249134663E-4</v>
      </c>
      <c r="L120" s="12">
        <v>2.7179673952631262E-4</v>
      </c>
      <c r="M120" s="12">
        <v>1.1652913702121209E-3</v>
      </c>
      <c r="N120" s="12">
        <v>8.2753793776685922E-4</v>
      </c>
      <c r="O120" s="12">
        <v>1.6115638359733805E-3</v>
      </c>
      <c r="P120" s="12">
        <v>1.81065087120069E-3</v>
      </c>
      <c r="Q120" s="12">
        <v>4.0017650753489944E-3</v>
      </c>
      <c r="R120" s="12">
        <v>5.4798379949944449E-3</v>
      </c>
      <c r="S120" s="12">
        <v>2.2605424501633145E-3</v>
      </c>
      <c r="T120" s="12">
        <v>3.1413992154446877E-3</v>
      </c>
      <c r="U120" s="12">
        <v>5.5743213687651063E-4</v>
      </c>
      <c r="V120" s="12">
        <v>5.9316071709180707E-4</v>
      </c>
      <c r="W120" s="12">
        <v>7.6513194856994487E-3</v>
      </c>
      <c r="X120" s="12">
        <v>8.1014160774220932E-3</v>
      </c>
      <c r="Y120" s="12">
        <v>5.4207904220237467E-3</v>
      </c>
      <c r="Z120" s="12">
        <v>7.3344658222313308E-3</v>
      </c>
      <c r="AA120" s="12">
        <v>5.1597399232148995E-3</v>
      </c>
      <c r="AB120" s="12">
        <v>3.0949026183016567E-4</v>
      </c>
      <c r="AC120" s="12">
        <v>1.5815339582109359E-3</v>
      </c>
      <c r="AD120" s="12">
        <v>9.0764773114857E-4</v>
      </c>
      <c r="AE120" s="12">
        <v>9.7733225826888742E-4</v>
      </c>
      <c r="AF120" s="12">
        <v>3.0158264663700594E-3</v>
      </c>
      <c r="AG120" s="12">
        <v>2.6629610712000868E-4</v>
      </c>
      <c r="AH120" s="12">
        <v>9.2394853374038095E-4</v>
      </c>
      <c r="AI120" s="12">
        <v>2.3168954515350921E-3</v>
      </c>
    </row>
    <row r="121" spans="1:35" x14ac:dyDescent="0.2">
      <c r="A121" s="6" t="s">
        <v>75</v>
      </c>
      <c r="B121" s="6" t="s">
        <v>45</v>
      </c>
      <c r="C121" t="s">
        <v>34</v>
      </c>
      <c r="D121" s="4">
        <v>1.3127747848163973E-3</v>
      </c>
      <c r="E121" s="4">
        <v>2.4443180142023307E-3</v>
      </c>
      <c r="F121" s="4">
        <v>3.1789073246500242E-3</v>
      </c>
      <c r="G121" s="4">
        <v>2.6887991974430163E-3</v>
      </c>
      <c r="H121" s="4">
        <v>2.4635197843810405E-3</v>
      </c>
      <c r="I121" s="4">
        <v>1.5267952567560689E-3</v>
      </c>
      <c r="J121" s="4">
        <v>3.6778539139466974E-3</v>
      </c>
      <c r="K121" s="4">
        <v>3.9225236802288227E-3</v>
      </c>
      <c r="L121" s="4">
        <v>6.9362527927114984E-3</v>
      </c>
      <c r="M121" s="4">
        <v>9.5591788011709766E-3</v>
      </c>
      <c r="N121" s="4">
        <v>3.4196788310659914E-3</v>
      </c>
      <c r="O121" s="4">
        <v>4.7253643130174246E-3</v>
      </c>
      <c r="P121" s="4">
        <v>3.1686390246012074E-3</v>
      </c>
      <c r="Q121" s="4">
        <v>2.2483415087649825E-3</v>
      </c>
      <c r="R121" s="4">
        <v>2.7160616987916206E-3</v>
      </c>
      <c r="S121" s="4">
        <v>2.7067094864069085E-3</v>
      </c>
      <c r="T121" s="4">
        <v>3.5339079057765729E-3</v>
      </c>
      <c r="U121" s="4">
        <v>7.7905305851354084E-4</v>
      </c>
      <c r="V121" s="4">
        <v>2.3908983007161601E-3</v>
      </c>
      <c r="W121" s="4">
        <v>8.2996222083632065E-4</v>
      </c>
      <c r="X121" s="4">
        <v>2.2421159564443341E-3</v>
      </c>
      <c r="Y121" s="4">
        <v>2.2206233174616868E-3</v>
      </c>
      <c r="Z121" s="4">
        <v>9.6658091234648068E-4</v>
      </c>
      <c r="AA121" s="4">
        <v>3.1851841279587345E-3</v>
      </c>
      <c r="AB121" s="4">
        <v>1.5675309227123466E-3</v>
      </c>
      <c r="AC121" s="4">
        <v>1.4038544953280793E-3</v>
      </c>
      <c r="AD121" s="4">
        <v>1.2245415908824539E-3</v>
      </c>
      <c r="AE121" s="4">
        <v>3.8062912949121349E-4</v>
      </c>
      <c r="AF121" s="4">
        <v>1.6423164062929203E-3</v>
      </c>
      <c r="AG121" s="4">
        <v>1.0952619346956336E-4</v>
      </c>
      <c r="AH121" s="4">
        <v>2.8318616203577016E-4</v>
      </c>
      <c r="AI121" s="4">
        <v>2.3172198676772145E-3</v>
      </c>
    </row>
    <row r="122" spans="1:35" x14ac:dyDescent="0.2">
      <c r="A122" s="6" t="s">
        <v>75</v>
      </c>
      <c r="B122" s="6" t="s">
        <v>45</v>
      </c>
      <c r="C122" t="s">
        <v>37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1.1593947720437309E-2</v>
      </c>
      <c r="V122" s="4">
        <v>1.7526408003902615E-2</v>
      </c>
      <c r="W122" s="4">
        <v>1.1543299972266458E-2</v>
      </c>
      <c r="X122" s="4">
        <v>1.0711950237318054E-2</v>
      </c>
      <c r="Y122" s="4">
        <v>1.9526231076764652E-2</v>
      </c>
      <c r="Z122" s="4">
        <v>1.8207616414936619E-2</v>
      </c>
      <c r="AA122" s="4">
        <v>9.1473830185618589E-3</v>
      </c>
      <c r="AB122" s="4">
        <v>1.0708936189438233E-2</v>
      </c>
      <c r="AC122" s="4">
        <v>1.2999567974078401E-2</v>
      </c>
      <c r="AD122" s="4">
        <v>1.0599623660319394E-2</v>
      </c>
      <c r="AE122" s="4">
        <v>1.3827467379344545E-2</v>
      </c>
      <c r="AF122" s="4">
        <v>7.643023762890098E-3</v>
      </c>
      <c r="AG122" s="4">
        <v>1.1937450565089358E-2</v>
      </c>
      <c r="AH122" s="4">
        <v>8.9120089219279358E-3</v>
      </c>
      <c r="AI122" s="4">
        <v>6.9521062438531412E-3</v>
      </c>
    </row>
    <row r="123" spans="1:35" x14ac:dyDescent="0.2">
      <c r="A123" s="6" t="s">
        <v>75</v>
      </c>
      <c r="B123" s="6" t="s">
        <v>45</v>
      </c>
      <c r="C123" t="s">
        <v>44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2.4881107887876679E-4</v>
      </c>
      <c r="J123" s="4">
        <v>1.4891598700562277E-3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3.8905994903972345E-5</v>
      </c>
    </row>
    <row r="124" spans="1:35" x14ac:dyDescent="0.2">
      <c r="A124" s="6" t="s">
        <v>75</v>
      </c>
      <c r="B124" s="6" t="s">
        <v>45</v>
      </c>
      <c r="C124" t="s">
        <v>54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1.4508674114452712E-4</v>
      </c>
      <c r="L124" s="4">
        <v>4.6749039198525777E-4</v>
      </c>
      <c r="M124" s="4">
        <v>0</v>
      </c>
      <c r="N124" s="4">
        <v>1.2453634651687538E-3</v>
      </c>
      <c r="O124" s="4">
        <v>4.0491553667672875E-6</v>
      </c>
      <c r="P124" s="4">
        <v>0</v>
      </c>
      <c r="Q124" s="4">
        <v>0</v>
      </c>
      <c r="R124" s="4">
        <v>0</v>
      </c>
      <c r="S124" s="4">
        <v>4.9459273804414736E-4</v>
      </c>
      <c r="T124" s="4">
        <v>2.8588394976533665E-4</v>
      </c>
      <c r="U124" s="4">
        <v>1.0539952473124826E-3</v>
      </c>
      <c r="V124" s="4">
        <v>2.3858978564586655E-4</v>
      </c>
      <c r="W124" s="4">
        <v>1.3613205289337522E-4</v>
      </c>
      <c r="X124" s="4">
        <v>2.3477287075574407E-4</v>
      </c>
      <c r="Y124" s="4">
        <v>2.8052748566715657E-3</v>
      </c>
      <c r="Z124" s="4">
        <v>4.0066577768550042E-3</v>
      </c>
      <c r="AA124" s="4">
        <v>3.2523330210276623E-3</v>
      </c>
      <c r="AB124" s="4">
        <v>4.5363248562699287E-3</v>
      </c>
      <c r="AC124" s="4">
        <v>8.009187173507409E-3</v>
      </c>
      <c r="AD124" s="4">
        <v>6.6570288281427937E-3</v>
      </c>
      <c r="AE124" s="4">
        <v>5.9077169121224292E-3</v>
      </c>
      <c r="AF124" s="4">
        <v>3.180005308333159E-3</v>
      </c>
      <c r="AG124" s="4">
        <v>5.1855604467273778E-3</v>
      </c>
      <c r="AH124" s="4">
        <v>7.008696191954043E-3</v>
      </c>
      <c r="AI124" s="4">
        <v>2.2743640164598375E-3</v>
      </c>
    </row>
    <row r="125" spans="1:35" x14ac:dyDescent="0.2">
      <c r="A125" s="6" t="s">
        <v>75</v>
      </c>
      <c r="B125" s="6" t="s">
        <v>45</v>
      </c>
      <c r="C125" t="s">
        <v>55</v>
      </c>
      <c r="D125" s="4">
        <v>0</v>
      </c>
      <c r="E125" s="4">
        <v>0</v>
      </c>
      <c r="F125" s="4">
        <v>0</v>
      </c>
      <c r="G125" s="4">
        <v>1.5572871707533304E-3</v>
      </c>
      <c r="H125" s="4">
        <v>1.1098034672211619E-3</v>
      </c>
      <c r="I125" s="4">
        <v>1.7416775521513677E-3</v>
      </c>
      <c r="J125" s="4">
        <v>8.5851921334202446E-4</v>
      </c>
      <c r="K125" s="4">
        <v>6.4252699649719155E-4</v>
      </c>
      <c r="L125" s="4">
        <v>5.1097787030946775E-4</v>
      </c>
      <c r="M125" s="4">
        <v>5.5422394436917949E-4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1.9622807107942789E-4</v>
      </c>
      <c r="Y125" s="4">
        <v>1.5813274276615365E-5</v>
      </c>
      <c r="Z125" s="4">
        <v>5.7774445232227889E-6</v>
      </c>
      <c r="AA125" s="4">
        <v>2.8281156704588368E-5</v>
      </c>
      <c r="AB125" s="4">
        <v>2.8656505725015339E-6</v>
      </c>
      <c r="AC125" s="4">
        <v>2.6715100645454996E-6</v>
      </c>
      <c r="AD125" s="4">
        <v>3.1200390758232093E-5</v>
      </c>
      <c r="AE125" s="4">
        <v>1.6989843601750341E-5</v>
      </c>
      <c r="AF125" s="4">
        <v>1.6673263008049952E-4</v>
      </c>
      <c r="AG125" s="4">
        <v>1.2398447381359922E-4</v>
      </c>
      <c r="AH125" s="4">
        <v>1.5853707900564644E-4</v>
      </c>
      <c r="AI125" s="4">
        <v>1.8028439484733033E-4</v>
      </c>
    </row>
    <row r="126" spans="1:35" x14ac:dyDescent="0.2">
      <c r="A126" s="6" t="s">
        <v>75</v>
      </c>
      <c r="B126" s="6" t="s">
        <v>120</v>
      </c>
      <c r="C126" s="6"/>
      <c r="D126" s="12">
        <v>1.3127747848163973E-3</v>
      </c>
      <c r="E126" s="12">
        <v>2.4443180142023307E-3</v>
      </c>
      <c r="F126" s="12">
        <v>3.1789073246500242E-3</v>
      </c>
      <c r="G126" s="12">
        <v>4.2460863681963463E-3</v>
      </c>
      <c r="H126" s="12">
        <v>3.5733232516022024E-3</v>
      </c>
      <c r="I126" s="12">
        <v>3.5172838877862034E-3</v>
      </c>
      <c r="J126" s="12">
        <v>6.0255329973449498E-3</v>
      </c>
      <c r="K126" s="12">
        <v>4.7101374178705408E-3</v>
      </c>
      <c r="L126" s="12">
        <v>7.9147210550062248E-3</v>
      </c>
      <c r="M126" s="12">
        <v>1.0113402745540154E-2</v>
      </c>
      <c r="N126" s="12">
        <v>4.6650422962347454E-3</v>
      </c>
      <c r="O126" s="12">
        <v>4.7294134683841917E-3</v>
      </c>
      <c r="P126" s="12">
        <v>3.1686390246012074E-3</v>
      </c>
      <c r="Q126" s="12">
        <v>2.2483415087649825E-3</v>
      </c>
      <c r="R126" s="12">
        <v>2.7160616987916206E-3</v>
      </c>
      <c r="S126" s="12">
        <v>3.2013022244510559E-3</v>
      </c>
      <c r="T126" s="12">
        <v>3.8197918555419094E-3</v>
      </c>
      <c r="U126" s="12">
        <v>1.3426996026263334E-2</v>
      </c>
      <c r="V126" s="12">
        <v>2.0155896090264639E-2</v>
      </c>
      <c r="W126" s="12">
        <v>1.2509394245996154E-2</v>
      </c>
      <c r="X126" s="12">
        <v>1.338506713559756E-2</v>
      </c>
      <c r="Y126" s="12">
        <v>2.4567942525174521E-2</v>
      </c>
      <c r="Z126" s="12">
        <v>2.3186632548661327E-2</v>
      </c>
      <c r="AA126" s="12">
        <v>1.5613181324252845E-2</v>
      </c>
      <c r="AB126" s="12">
        <v>1.6815657618993011E-2</v>
      </c>
      <c r="AC126" s="12">
        <v>2.2415281152978434E-2</v>
      </c>
      <c r="AD126" s="12">
        <v>1.8512394470102875E-2</v>
      </c>
      <c r="AE126" s="12">
        <v>2.0132803264559938E-2</v>
      </c>
      <c r="AF126" s="12">
        <v>1.2632078107596678E-2</v>
      </c>
      <c r="AG126" s="12">
        <v>1.7356521679099898E-2</v>
      </c>
      <c r="AH126" s="12">
        <v>1.6362428354923395E-2</v>
      </c>
      <c r="AI126" s="12">
        <v>1.1762880517741495E-2</v>
      </c>
    </row>
    <row r="127" spans="1:35" x14ac:dyDescent="0.2">
      <c r="A127" s="6" t="s">
        <v>75</v>
      </c>
      <c r="B127" s="6" t="s">
        <v>46</v>
      </c>
      <c r="C127" t="s">
        <v>34</v>
      </c>
      <c r="D127" s="4">
        <v>0</v>
      </c>
      <c r="E127" s="4">
        <v>0</v>
      </c>
      <c r="F127" s="4">
        <v>3.9489531983230113E-5</v>
      </c>
      <c r="G127" s="4">
        <v>0</v>
      </c>
      <c r="H127" s="4">
        <v>0</v>
      </c>
      <c r="I127" s="4">
        <v>5.6547972472446997E-6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1.2147466100301863E-5</v>
      </c>
      <c r="P127" s="4">
        <v>0</v>
      </c>
      <c r="Q127" s="4">
        <v>0</v>
      </c>
      <c r="R127" s="4">
        <v>0</v>
      </c>
      <c r="S127" s="4">
        <v>5.7068392851247767E-11</v>
      </c>
      <c r="T127" s="4">
        <v>1.4796156516343179E-5</v>
      </c>
      <c r="U127" s="4">
        <v>1.5377438258662363E-10</v>
      </c>
      <c r="V127" s="4">
        <v>6.3358843077069004E-6</v>
      </c>
      <c r="W127" s="4">
        <v>6.981130917608986E-12</v>
      </c>
      <c r="X127" s="4">
        <v>8.9003446525311929E-6</v>
      </c>
      <c r="Y127" s="4">
        <v>3.5231975088299033E-5</v>
      </c>
      <c r="Z127" s="4">
        <v>6.767987386729336E-5</v>
      </c>
      <c r="AA127" s="4">
        <v>6.3431492137646753E-5</v>
      </c>
      <c r="AB127" s="4">
        <v>7.8785331189784675E-5</v>
      </c>
      <c r="AC127" s="4">
        <v>1.0607765013290816E-4</v>
      </c>
      <c r="AD127" s="4">
        <v>1.9198734993204142E-4</v>
      </c>
      <c r="AE127" s="4">
        <v>3.4096350796232699E-4</v>
      </c>
      <c r="AF127" s="4">
        <v>6.9471929200208137E-5</v>
      </c>
      <c r="AG127" s="4">
        <v>5.2806114528792028E-6</v>
      </c>
      <c r="AH127" s="4">
        <v>2.7190499725599994E-5</v>
      </c>
      <c r="AI127" s="4">
        <v>4.3767097613736216E-5</v>
      </c>
    </row>
    <row r="128" spans="1:35" x14ac:dyDescent="0.2">
      <c r="A128" s="6" t="s">
        <v>75</v>
      </c>
      <c r="B128" s="6" t="s">
        <v>46</v>
      </c>
      <c r="C128" t="s">
        <v>42</v>
      </c>
      <c r="D128" s="4">
        <v>1.1331971019877393E-3</v>
      </c>
      <c r="E128" s="4">
        <v>1.6716887568395248E-3</v>
      </c>
      <c r="F128" s="4">
        <v>1.401878385404669E-3</v>
      </c>
      <c r="G128" s="4">
        <v>1.2598278235307842E-3</v>
      </c>
      <c r="H128" s="4">
        <v>1.6098248095955316E-3</v>
      </c>
      <c r="I128" s="4">
        <v>1.5098308650143349E-3</v>
      </c>
      <c r="J128" s="4">
        <v>1.2135858015760717E-3</v>
      </c>
      <c r="K128" s="4">
        <v>2.0053060293904286E-3</v>
      </c>
      <c r="L128" s="4">
        <v>2.4624784601083925E-3</v>
      </c>
      <c r="M128" s="4">
        <v>2.0795240305817929E-3</v>
      </c>
      <c r="N128" s="4">
        <v>1.5901709392382784E-3</v>
      </c>
      <c r="O128" s="4">
        <v>1.8585623133461852E-3</v>
      </c>
      <c r="P128" s="4">
        <v>1.6646306396522472E-3</v>
      </c>
      <c r="Q128" s="4">
        <v>1.5625266460284942E-3</v>
      </c>
      <c r="R128" s="4">
        <v>2.1912011272683749E-3</v>
      </c>
      <c r="S128" s="4">
        <v>2.2098149898510944E-3</v>
      </c>
      <c r="T128" s="4">
        <v>2.3768258614211128E-3</v>
      </c>
      <c r="U128" s="4">
        <v>3.6841779161378577E-3</v>
      </c>
      <c r="V128" s="4">
        <v>3.7776716060595535E-3</v>
      </c>
      <c r="W128" s="4">
        <v>2.0559430552358465E-3</v>
      </c>
      <c r="X128" s="4">
        <v>1.5312797689591069E-3</v>
      </c>
      <c r="Y128" s="4">
        <v>3.1563295456124266E-3</v>
      </c>
      <c r="Z128" s="4">
        <v>3.4895764920265648E-3</v>
      </c>
      <c r="AA128" s="4">
        <v>2.7715533570496598E-3</v>
      </c>
      <c r="AB128" s="4">
        <v>2.097656219071123E-3</v>
      </c>
      <c r="AC128" s="4">
        <v>2.1612516422173092E-3</v>
      </c>
      <c r="AD128" s="4">
        <v>2.9413459287533348E-3</v>
      </c>
      <c r="AE128" s="4">
        <v>2.9449062243033924E-3</v>
      </c>
      <c r="AF128" s="4">
        <v>2.2239937539775909E-3</v>
      </c>
      <c r="AG128" s="4">
        <v>2.6652378769919361E-3</v>
      </c>
      <c r="AH128" s="4">
        <v>3.2199464830022077E-3</v>
      </c>
      <c r="AI128" s="4">
        <v>2.3430818197420437E-3</v>
      </c>
    </row>
    <row r="129" spans="1:35" x14ac:dyDescent="0.2">
      <c r="A129" s="6" t="s">
        <v>75</v>
      </c>
      <c r="B129" s="6" t="s">
        <v>46</v>
      </c>
      <c r="C129" t="s">
        <v>44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6.0737330501509317E-5</v>
      </c>
      <c r="P129" s="4">
        <v>1.2521234855278965E-3</v>
      </c>
      <c r="Q129" s="4">
        <v>9.1913332119323185E-5</v>
      </c>
      <c r="R129" s="4">
        <v>6.9369683928596792E-4</v>
      </c>
      <c r="S129" s="4">
        <v>8.3383262888212027E-4</v>
      </c>
      <c r="T129" s="4">
        <v>1.5058770842290407E-3</v>
      </c>
      <c r="U129" s="4">
        <v>3.6169016237562095E-3</v>
      </c>
      <c r="V129" s="4">
        <v>5.8288810132094337E-3</v>
      </c>
      <c r="W129" s="4">
        <v>1.0855658576881973E-3</v>
      </c>
      <c r="X129" s="4">
        <v>2.3477287075574407E-4</v>
      </c>
      <c r="Y129" s="4">
        <v>8.6656743035852198E-4</v>
      </c>
      <c r="Z129" s="4">
        <v>9.4461217954692599E-4</v>
      </c>
      <c r="AA129" s="4">
        <v>9.1442406678169058E-4</v>
      </c>
      <c r="AB129" s="4">
        <v>3.8256435142895481E-3</v>
      </c>
      <c r="AC129" s="4">
        <v>4.4667648279200761E-3</v>
      </c>
      <c r="AD129" s="4">
        <v>5.7578902944737413E-3</v>
      </c>
      <c r="AE129" s="4">
        <v>4.6353956626775513E-3</v>
      </c>
      <c r="AF129" s="4">
        <v>1.6978939496530869E-3</v>
      </c>
      <c r="AG129" s="4">
        <v>8.3548628376664026E-3</v>
      </c>
      <c r="AH129" s="4">
        <v>7.3233005091555637E-3</v>
      </c>
      <c r="AI129" s="4">
        <v>2.1942981125840405E-3</v>
      </c>
    </row>
    <row r="130" spans="1:35" x14ac:dyDescent="0.2">
      <c r="A130" s="6" t="s">
        <v>75</v>
      </c>
      <c r="B130" s="6" t="s">
        <v>46</v>
      </c>
      <c r="C130" t="s">
        <v>50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2.8157716080309566E-3</v>
      </c>
      <c r="AD130" s="4">
        <v>4.3302965605367125E-3</v>
      </c>
      <c r="AE130" s="4">
        <v>2.5401685067412954E-3</v>
      </c>
      <c r="AF130" s="4">
        <v>1.7542857040234799E-3</v>
      </c>
      <c r="AG130" s="4">
        <v>1.8506260700891857E-3</v>
      </c>
      <c r="AH130" s="4">
        <v>1.1676394936379023E-3</v>
      </c>
      <c r="AI130" s="4">
        <v>6.2077363985222386E-4</v>
      </c>
    </row>
    <row r="131" spans="1:35" x14ac:dyDescent="0.2">
      <c r="A131" s="6" t="s">
        <v>75</v>
      </c>
      <c r="B131" s="6" t="s">
        <v>46</v>
      </c>
      <c r="C131" t="s">
        <v>56</v>
      </c>
      <c r="D131" s="4">
        <v>0</v>
      </c>
      <c r="E131" s="4">
        <v>0</v>
      </c>
      <c r="F131" s="4">
        <v>3.3566102185745596E-4</v>
      </c>
      <c r="G131" s="4">
        <v>1.4581340550124817E-4</v>
      </c>
      <c r="H131" s="4">
        <v>2.9269541992646029E-4</v>
      </c>
      <c r="I131" s="4">
        <v>1.5267952567560691E-4</v>
      </c>
      <c r="J131" s="4">
        <v>6.8893517120039002E-5</v>
      </c>
      <c r="K131" s="4">
        <v>7.2543370572263562E-5</v>
      </c>
      <c r="L131" s="4">
        <v>7.0667152276841289E-5</v>
      </c>
      <c r="M131" s="4">
        <v>9.4739135789603332E-5</v>
      </c>
      <c r="N131" s="4">
        <v>2.4339351110789977E-5</v>
      </c>
      <c r="O131" s="4">
        <v>4.0491553667672875E-5</v>
      </c>
      <c r="P131" s="4">
        <v>1.8252528943555342E-5</v>
      </c>
      <c r="Q131" s="4">
        <v>2.4745897109048551E-5</v>
      </c>
      <c r="R131" s="4">
        <v>1.4681414588062813E-5</v>
      </c>
      <c r="S131" s="4">
        <v>3.1704662695137652E-6</v>
      </c>
      <c r="T131" s="4">
        <v>4.321501566220205E-5</v>
      </c>
      <c r="U131" s="4">
        <v>9.5468262522528831E-4</v>
      </c>
      <c r="V131" s="4">
        <v>3.1480596717162949E-4</v>
      </c>
      <c r="W131" s="4">
        <v>2.0943392752826957E-4</v>
      </c>
      <c r="X131" s="4">
        <v>4.3450501453301885E-4</v>
      </c>
      <c r="Y131" s="4">
        <v>2.0557256559599973E-4</v>
      </c>
      <c r="Z131" s="4">
        <v>3.3509178234692176E-4</v>
      </c>
      <c r="AA131" s="4">
        <v>4.1479029833396274E-4</v>
      </c>
      <c r="AB131" s="4">
        <v>3.352811169826795E-4</v>
      </c>
      <c r="AC131" s="4">
        <v>2.1639231522818547E-4</v>
      </c>
      <c r="AD131" s="4">
        <v>4.8502425633251709E-4</v>
      </c>
      <c r="AE131" s="4">
        <v>4.288321474299795E-4</v>
      </c>
      <c r="AF131" s="4">
        <v>1.6677153436085165E-4</v>
      </c>
      <c r="AG131" s="4">
        <v>6.9119371670816351E-4</v>
      </c>
      <c r="AH131" s="4">
        <v>1.1768096120498607E-3</v>
      </c>
      <c r="AI131" s="4">
        <v>2.8680984686968149E-4</v>
      </c>
    </row>
    <row r="132" spans="1:35" x14ac:dyDescent="0.2">
      <c r="A132" s="6" t="s">
        <v>75</v>
      </c>
      <c r="B132" s="6" t="s">
        <v>121</v>
      </c>
      <c r="C132" s="6"/>
      <c r="D132" s="12">
        <v>1.1331971019877393E-3</v>
      </c>
      <c r="E132" s="12">
        <v>1.6716887568395248E-3</v>
      </c>
      <c r="F132" s="12">
        <v>1.777028939245355E-3</v>
      </c>
      <c r="G132" s="12">
        <v>1.4056412290320323E-3</v>
      </c>
      <c r="H132" s="12">
        <v>1.9025202295219919E-3</v>
      </c>
      <c r="I132" s="12">
        <v>1.6681651879371865E-3</v>
      </c>
      <c r="J132" s="12">
        <v>1.2824793186961107E-3</v>
      </c>
      <c r="K132" s="12">
        <v>2.077849399962692E-3</v>
      </c>
      <c r="L132" s="12">
        <v>2.5331456123852338E-3</v>
      </c>
      <c r="M132" s="12">
        <v>2.1742631663713963E-3</v>
      </c>
      <c r="N132" s="12">
        <v>1.6145102903490683E-3</v>
      </c>
      <c r="O132" s="12">
        <v>1.9719386636156693E-3</v>
      </c>
      <c r="P132" s="12">
        <v>2.9350066541236992E-3</v>
      </c>
      <c r="Q132" s="12">
        <v>1.679185875256866E-3</v>
      </c>
      <c r="R132" s="12">
        <v>2.8995793811424056E-3</v>
      </c>
      <c r="S132" s="12">
        <v>3.0468181420711215E-3</v>
      </c>
      <c r="T132" s="12">
        <v>3.9407141178286987E-3</v>
      </c>
      <c r="U132" s="12">
        <v>8.2557623188937376E-3</v>
      </c>
      <c r="V132" s="12">
        <v>9.9276944707483248E-3</v>
      </c>
      <c r="W132" s="12">
        <v>3.3509428474334441E-3</v>
      </c>
      <c r="X132" s="12">
        <v>2.2094579989004009E-3</v>
      </c>
      <c r="Y132" s="12">
        <v>4.2637015166552472E-3</v>
      </c>
      <c r="Z132" s="12">
        <v>4.8369603277877062E-3</v>
      </c>
      <c r="AA132" s="12">
        <v>4.1641992143029603E-3</v>
      </c>
      <c r="AB132" s="12">
        <v>6.3373661815331354E-3</v>
      </c>
      <c r="AC132" s="12">
        <v>9.7662580435294351E-3</v>
      </c>
      <c r="AD132" s="12">
        <v>1.3706544390028347E-2</v>
      </c>
      <c r="AE132" s="12">
        <v>1.0890266049114545E-2</v>
      </c>
      <c r="AF132" s="12">
        <v>5.9124168712152174E-3</v>
      </c>
      <c r="AG132" s="12">
        <v>1.3567201112908567E-2</v>
      </c>
      <c r="AH132" s="12">
        <v>1.2914886597571134E-2</v>
      </c>
      <c r="AI132" s="12">
        <v>5.4887305166617262E-3</v>
      </c>
    </row>
    <row r="133" spans="1:35" x14ac:dyDescent="0.2">
      <c r="A133" s="6" t="s">
        <v>75</v>
      </c>
      <c r="B133" s="6" t="s">
        <v>47</v>
      </c>
      <c r="C133" t="s">
        <v>40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9.5734781035773902E-4</v>
      </c>
      <c r="O133" s="4">
        <v>1.6358587681739843E-3</v>
      </c>
      <c r="P133" s="4">
        <v>1.2265699450069191E-3</v>
      </c>
      <c r="Q133" s="4">
        <v>3.2876691873450219E-4</v>
      </c>
      <c r="R133" s="4">
        <v>1.273612715514449E-3</v>
      </c>
      <c r="S133" s="4">
        <v>1.093810862982249E-3</v>
      </c>
      <c r="T133" s="4">
        <v>8.3438222547790116E-4</v>
      </c>
      <c r="U133" s="4">
        <v>1.1052533748413572E-3</v>
      </c>
      <c r="V133" s="4">
        <v>4.2747336594884423E-3</v>
      </c>
      <c r="W133" s="4">
        <v>1.0087734175944985E-2</v>
      </c>
      <c r="X133" s="4">
        <v>2.9294047754000302E-3</v>
      </c>
      <c r="Y133" s="4">
        <v>3.7603966229791336E-3</v>
      </c>
      <c r="Z133" s="4">
        <v>3.1747057655109228E-3</v>
      </c>
      <c r="AA133" s="4">
        <v>1.0526874995596782E-3</v>
      </c>
      <c r="AB133" s="4">
        <v>3.0949026183016567E-4</v>
      </c>
      <c r="AC133" s="4">
        <v>4.6751426129546246E-4</v>
      </c>
      <c r="AD133" s="4">
        <v>9.3033892442728424E-4</v>
      </c>
      <c r="AE133" s="4">
        <v>1.1411511619175646E-3</v>
      </c>
      <c r="AF133" s="4">
        <v>2.0007915609659944E-4</v>
      </c>
      <c r="AG133" s="4">
        <v>1.9471198046635695E-3</v>
      </c>
      <c r="AH133" s="4">
        <v>1.2543898707288868E-3</v>
      </c>
      <c r="AI133" s="4">
        <v>1.463344251403563E-3</v>
      </c>
    </row>
    <row r="134" spans="1:35" x14ac:dyDescent="0.2">
      <c r="A134" s="6" t="s">
        <v>75</v>
      </c>
      <c r="B134" s="6" t="s">
        <v>47</v>
      </c>
      <c r="C134" t="s">
        <v>48</v>
      </c>
      <c r="D134" s="4">
        <v>1.934485107436993E-2</v>
      </c>
      <c r="E134" s="4">
        <v>1.6583433423941675E-2</v>
      </c>
      <c r="F134" s="4">
        <v>2.1416489512238464E-2</v>
      </c>
      <c r="G134" s="4">
        <v>1.9130718801763757E-2</v>
      </c>
      <c r="H134" s="4">
        <v>2.3061959961705684E-2</v>
      </c>
      <c r="I134" s="4">
        <v>1.6138791343636372E-2</v>
      </c>
      <c r="J134" s="4">
        <v>1.1568811374849627E-2</v>
      </c>
      <c r="K134" s="4">
        <v>1.4788484258088586E-2</v>
      </c>
      <c r="L134" s="4">
        <v>1.9455210615293459E-2</v>
      </c>
      <c r="M134" s="4">
        <v>1.4262976893124781E-2</v>
      </c>
      <c r="N134" s="4">
        <v>1.1987130422064063E-2</v>
      </c>
      <c r="O134" s="4">
        <v>1.1199963744478318E-2</v>
      </c>
      <c r="P134" s="4">
        <v>9.7212969153375756E-3</v>
      </c>
      <c r="Q134" s="4">
        <v>8.8166096271381552E-3</v>
      </c>
      <c r="R134" s="4">
        <v>9.0327403253056462E-3</v>
      </c>
      <c r="S134" s="4">
        <v>7.5013231936695681E-3</v>
      </c>
      <c r="T134" s="4">
        <v>5.0927233841918107E-3</v>
      </c>
      <c r="U134" s="4">
        <v>4.4562534620415303E-3</v>
      </c>
      <c r="V134" s="4">
        <v>4.7519132307801753E-3</v>
      </c>
      <c r="W134" s="4">
        <v>5.2183953609127171E-3</v>
      </c>
      <c r="X134" s="4">
        <v>1.0697933946526666E-2</v>
      </c>
      <c r="Y134" s="4">
        <v>8.6498610293086042E-3</v>
      </c>
      <c r="Z134" s="4">
        <v>9.3276841827431931E-3</v>
      </c>
      <c r="AA134" s="4">
        <v>1.1394163801204157E-2</v>
      </c>
      <c r="AB134" s="4">
        <v>8.6456677772371281E-3</v>
      </c>
      <c r="AC134" s="4">
        <v>9.1312214006165175E-3</v>
      </c>
      <c r="AD134" s="4">
        <v>1.0565586870401322E-2</v>
      </c>
      <c r="AE134" s="4">
        <v>1.119120998047295E-2</v>
      </c>
      <c r="AF134" s="4">
        <v>1.1720748119225514E-2</v>
      </c>
      <c r="AG134" s="4">
        <v>9.4078855163969022E-3</v>
      </c>
      <c r="AH134" s="4">
        <v>6.5539784731386891E-3</v>
      </c>
      <c r="AI134" s="4">
        <v>1.0595251635585758E-2</v>
      </c>
    </row>
    <row r="135" spans="1:35" x14ac:dyDescent="0.2">
      <c r="A135" s="6" t="s">
        <v>75</v>
      </c>
      <c r="B135" s="6" t="s">
        <v>122</v>
      </c>
      <c r="C135" s="6"/>
      <c r="D135" s="12">
        <v>1.934485107436993E-2</v>
      </c>
      <c r="E135" s="12">
        <v>1.6583433423941675E-2</v>
      </c>
      <c r="F135" s="12">
        <v>2.1416489512238464E-2</v>
      </c>
      <c r="G135" s="12">
        <v>1.9130718801763757E-2</v>
      </c>
      <c r="H135" s="12">
        <v>2.3061959961705684E-2</v>
      </c>
      <c r="I135" s="12">
        <v>1.6138791343636372E-2</v>
      </c>
      <c r="J135" s="12">
        <v>1.1568811374849627E-2</v>
      </c>
      <c r="K135" s="12">
        <v>1.4788484258088586E-2</v>
      </c>
      <c r="L135" s="12">
        <v>1.9455210615293459E-2</v>
      </c>
      <c r="M135" s="12">
        <v>1.4262976893124781E-2</v>
      </c>
      <c r="N135" s="12">
        <v>1.2944478232421803E-2</v>
      </c>
      <c r="O135" s="12">
        <v>1.2835822512652303E-2</v>
      </c>
      <c r="P135" s="12">
        <v>1.0947866860344494E-2</v>
      </c>
      <c r="Q135" s="12">
        <v>9.145376545872658E-3</v>
      </c>
      <c r="R135" s="12">
        <v>1.0306353040820095E-2</v>
      </c>
      <c r="S135" s="12">
        <v>8.5951340566518177E-3</v>
      </c>
      <c r="T135" s="12">
        <v>5.9271056096697125E-3</v>
      </c>
      <c r="U135" s="12">
        <v>5.5615068368828876E-3</v>
      </c>
      <c r="V135" s="12">
        <v>9.0266468902686168E-3</v>
      </c>
      <c r="W135" s="12">
        <v>1.5306129536857701E-2</v>
      </c>
      <c r="X135" s="12">
        <v>1.3627338721926696E-2</v>
      </c>
      <c r="Y135" s="12">
        <v>1.2410257652287737E-2</v>
      </c>
      <c r="Z135" s="12">
        <v>1.2502389948254117E-2</v>
      </c>
      <c r="AA135" s="12">
        <v>1.2446851300763836E-2</v>
      </c>
      <c r="AB135" s="12">
        <v>8.9551580390672941E-3</v>
      </c>
      <c r="AC135" s="12">
        <v>9.5987356619119807E-3</v>
      </c>
      <c r="AD135" s="12">
        <v>1.1495925794828608E-2</v>
      </c>
      <c r="AE135" s="12">
        <v>1.2332361142390514E-2</v>
      </c>
      <c r="AF135" s="12">
        <v>1.1920827275322114E-2</v>
      </c>
      <c r="AG135" s="12">
        <v>1.1355005321060473E-2</v>
      </c>
      <c r="AH135" s="12">
        <v>7.8083683438675763E-3</v>
      </c>
      <c r="AI135" s="12">
        <v>1.2058595886989321E-2</v>
      </c>
    </row>
    <row r="136" spans="1:35" x14ac:dyDescent="0.2">
      <c r="A136" s="6" t="s">
        <v>75</v>
      </c>
      <c r="B136" s="6" t="s">
        <v>48</v>
      </c>
      <c r="C136" t="s">
        <v>47</v>
      </c>
      <c r="D136" s="4">
        <v>0</v>
      </c>
      <c r="E136" s="4">
        <v>0</v>
      </c>
      <c r="F136" s="4">
        <v>0</v>
      </c>
      <c r="G136" s="4">
        <v>5.0509763665632368E-3</v>
      </c>
      <c r="H136" s="4">
        <v>4.4331160476361797E-3</v>
      </c>
      <c r="I136" s="4">
        <v>4.9422927940918678E-3</v>
      </c>
      <c r="J136" s="4">
        <v>7.1278292712655738E-3</v>
      </c>
      <c r="K136" s="4">
        <v>3.5546251580409146E-3</v>
      </c>
      <c r="L136" s="4">
        <v>7.7733867504525421E-4</v>
      </c>
      <c r="M136" s="4">
        <v>6.0917264312714938E-3</v>
      </c>
      <c r="N136" s="4">
        <v>2.5394056325590874E-3</v>
      </c>
      <c r="O136" s="4">
        <v>4.4945624571116893E-3</v>
      </c>
      <c r="P136" s="4">
        <v>3.5701946613594252E-3</v>
      </c>
      <c r="Q136" s="4">
        <v>1.9549258716148356E-3</v>
      </c>
      <c r="R136" s="4">
        <v>2.0700794569168566E-3</v>
      </c>
      <c r="S136" s="4">
        <v>2.4254066961780303E-3</v>
      </c>
      <c r="T136" s="4">
        <v>3.0316995603021746E-3</v>
      </c>
      <c r="U136" s="4">
        <v>1.0376567191626539E-2</v>
      </c>
      <c r="V136" s="4">
        <v>8.9835681789714478E-3</v>
      </c>
      <c r="W136" s="4">
        <v>1.0702073696694575E-2</v>
      </c>
      <c r="X136" s="4">
        <v>8.2345708399402765E-4</v>
      </c>
      <c r="Y136" s="4">
        <v>1.4010561009081212E-3</v>
      </c>
      <c r="Z136" s="4">
        <v>8.4350690039052727E-4</v>
      </c>
      <c r="AA136" s="4">
        <v>2.7652686555597512E-4</v>
      </c>
      <c r="AB136" s="4">
        <v>6.9921873969037431E-4</v>
      </c>
      <c r="AC136" s="4">
        <v>4.4614218077909846E-4</v>
      </c>
      <c r="AD136" s="4">
        <v>2.0932625799613895E-3</v>
      </c>
      <c r="AE136" s="4">
        <v>2.041519428670523E-3</v>
      </c>
      <c r="AF136" s="4">
        <v>2.0071718629437415E-3</v>
      </c>
      <c r="AG136" s="4">
        <v>2.3513401854143566E-3</v>
      </c>
      <c r="AH136" s="4">
        <v>3.8454086359066423E-3</v>
      </c>
      <c r="AI136" s="4">
        <v>3.1505813703794068E-3</v>
      </c>
    </row>
    <row r="137" spans="1:35" x14ac:dyDescent="0.2">
      <c r="A137" s="6" t="s">
        <v>75</v>
      </c>
      <c r="B137" s="6" t="s">
        <v>48</v>
      </c>
      <c r="C137" t="s">
        <v>52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3.7401140903636994E-5</v>
      </c>
      <c r="AD137" s="4">
        <v>2.9300003321139777E-3</v>
      </c>
      <c r="AE137" s="4">
        <v>4.3493999620480873E-3</v>
      </c>
      <c r="AF137" s="4">
        <v>4.4885090948190796E-3</v>
      </c>
      <c r="AG137" s="4">
        <v>6.4259152119033758E-3</v>
      </c>
      <c r="AH137" s="4">
        <v>6.0042163847833195E-3</v>
      </c>
      <c r="AI137" s="4">
        <v>1.0339912189584754E-3</v>
      </c>
    </row>
    <row r="138" spans="1:35" x14ac:dyDescent="0.2">
      <c r="A138" s="6" t="s">
        <v>75</v>
      </c>
      <c r="B138" s="6" t="s">
        <v>48</v>
      </c>
      <c r="C138" t="s">
        <v>58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3.4320429834055306E-4</v>
      </c>
      <c r="AE138" s="4">
        <v>3.1997538783296476E-4</v>
      </c>
      <c r="AF138" s="4">
        <v>6.0579522262581493E-4</v>
      </c>
      <c r="AG138" s="4">
        <v>7.9744559293746771E-4</v>
      </c>
      <c r="AH138" s="4">
        <v>2.6422846500941073E-4</v>
      </c>
      <c r="AI138" s="4">
        <v>9.9359925447067837E-5</v>
      </c>
    </row>
    <row r="139" spans="1:35" x14ac:dyDescent="0.2">
      <c r="A139" s="6" t="s">
        <v>75</v>
      </c>
      <c r="B139" s="6" t="s">
        <v>123</v>
      </c>
      <c r="C139" s="6"/>
      <c r="D139" s="12">
        <v>0</v>
      </c>
      <c r="E139" s="12">
        <v>0</v>
      </c>
      <c r="F139" s="12">
        <v>0</v>
      </c>
      <c r="G139" s="12">
        <v>5.0509763665632368E-3</v>
      </c>
      <c r="H139" s="12">
        <v>4.4331160476361797E-3</v>
      </c>
      <c r="I139" s="12">
        <v>4.9422927940918678E-3</v>
      </c>
      <c r="J139" s="12">
        <v>7.1278292712655738E-3</v>
      </c>
      <c r="K139" s="12">
        <v>3.5546251580409146E-3</v>
      </c>
      <c r="L139" s="12">
        <v>7.7733867504525421E-4</v>
      </c>
      <c r="M139" s="12">
        <v>6.0917264312714938E-3</v>
      </c>
      <c r="N139" s="12">
        <v>2.5394056325590874E-3</v>
      </c>
      <c r="O139" s="12">
        <v>4.4945624571116893E-3</v>
      </c>
      <c r="P139" s="12">
        <v>3.5701946613594252E-3</v>
      </c>
      <c r="Q139" s="12">
        <v>1.9549258716148356E-3</v>
      </c>
      <c r="R139" s="12">
        <v>2.0700794569168566E-3</v>
      </c>
      <c r="S139" s="12">
        <v>2.4254066961780303E-3</v>
      </c>
      <c r="T139" s="12">
        <v>3.0316995603021746E-3</v>
      </c>
      <c r="U139" s="12">
        <v>1.0376567191626539E-2</v>
      </c>
      <c r="V139" s="12">
        <v>8.9835681789714478E-3</v>
      </c>
      <c r="W139" s="12">
        <v>1.0702073696694575E-2</v>
      </c>
      <c r="X139" s="12">
        <v>8.2345708399402765E-4</v>
      </c>
      <c r="Y139" s="12">
        <v>1.4010561009081212E-3</v>
      </c>
      <c r="Z139" s="12">
        <v>8.4350690039052727E-4</v>
      </c>
      <c r="AA139" s="12">
        <v>2.7652686555597512E-4</v>
      </c>
      <c r="AB139" s="12">
        <v>6.9921873969037431E-4</v>
      </c>
      <c r="AC139" s="12">
        <v>4.8354332168273548E-4</v>
      </c>
      <c r="AD139" s="12">
        <v>5.3664672104159206E-3</v>
      </c>
      <c r="AE139" s="12">
        <v>6.710894778551575E-3</v>
      </c>
      <c r="AF139" s="12">
        <v>7.1014761803886361E-3</v>
      </c>
      <c r="AG139" s="12">
        <v>9.5747009902551992E-3</v>
      </c>
      <c r="AH139" s="12">
        <v>1.0113853485699372E-2</v>
      </c>
      <c r="AI139" s="12">
        <v>4.2839325147849498E-3</v>
      </c>
    </row>
    <row r="140" spans="1:35" x14ac:dyDescent="0.2">
      <c r="A140" s="6" t="s">
        <v>75</v>
      </c>
      <c r="B140" s="6" t="s">
        <v>49</v>
      </c>
      <c r="C140" t="s">
        <v>35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1.631809612807217E-3</v>
      </c>
      <c r="P140" s="4">
        <v>7.4287792800270249E-3</v>
      </c>
      <c r="Q140" s="4">
        <v>6.9253160623751588E-3</v>
      </c>
      <c r="R140" s="4">
        <v>8.7391120335443898E-3</v>
      </c>
      <c r="S140" s="4">
        <v>7.5013231936695681E-3</v>
      </c>
      <c r="T140" s="4">
        <v>8.2407710635845292E-3</v>
      </c>
      <c r="U140" s="4">
        <v>6.6763711106359088E-3</v>
      </c>
      <c r="V140" s="4">
        <v>5.3980939002377304E-3</v>
      </c>
      <c r="W140" s="4">
        <v>6.5168857115879882E-3</v>
      </c>
      <c r="X140" s="4">
        <v>6.4650141275275795E-3</v>
      </c>
      <c r="Y140" s="4">
        <v>4.8451872383549477E-3</v>
      </c>
      <c r="Z140" s="4">
        <v>4.0008803323317819E-3</v>
      </c>
      <c r="AA140" s="4">
        <v>2.2059302229578926E-3</v>
      </c>
      <c r="AB140" s="4">
        <v>2.8484566690665249E-3</v>
      </c>
      <c r="AC140" s="4">
        <v>1.2956823813045674E-3</v>
      </c>
      <c r="AD140" s="4">
        <v>2.8363991598392814E-6</v>
      </c>
      <c r="AE140" s="4">
        <v>7.3905819667613979E-5</v>
      </c>
      <c r="AF140" s="4">
        <v>2.7205207474801507E-4</v>
      </c>
      <c r="AG140" s="4">
        <v>2.2880771076509674E-4</v>
      </c>
      <c r="AH140" s="4">
        <v>1.9135703571207852E-4</v>
      </c>
      <c r="AI140" s="4">
        <v>2.9234563124612574E-3</v>
      </c>
    </row>
    <row r="141" spans="1:35" x14ac:dyDescent="0.2">
      <c r="A141" s="6" t="s">
        <v>75</v>
      </c>
      <c r="B141" s="6" t="s">
        <v>49</v>
      </c>
      <c r="C141" t="s">
        <v>43</v>
      </c>
      <c r="D141" s="4">
        <v>5.9756022044708647E-3</v>
      </c>
      <c r="E141" s="4">
        <v>5.1414965126324883E-3</v>
      </c>
      <c r="F141" s="4">
        <v>3.6725264744404003E-3</v>
      </c>
      <c r="G141" s="4">
        <v>2.2980192706996711E-3</v>
      </c>
      <c r="H141" s="4">
        <v>2.579378388101931E-3</v>
      </c>
      <c r="I141" s="4">
        <v>4.3994322583563762E-3</v>
      </c>
      <c r="J141" s="4">
        <v>4.4197840983163485E-3</v>
      </c>
      <c r="K141" s="4">
        <v>4.3836922502953554E-3</v>
      </c>
      <c r="L141" s="4">
        <v>5.0499834203988885E-3</v>
      </c>
      <c r="M141" s="4">
        <v>3.0979697403200287E-3</v>
      </c>
      <c r="N141" s="4">
        <v>2.9937401866271672E-3</v>
      </c>
      <c r="O141" s="4">
        <v>3.012571592874862E-3</v>
      </c>
      <c r="P141" s="4">
        <v>3.2160955998544512E-3</v>
      </c>
      <c r="Q141" s="4">
        <v>0</v>
      </c>
      <c r="R141" s="4">
        <v>0</v>
      </c>
      <c r="S141" s="4">
        <v>3.1704662695137652E-6</v>
      </c>
      <c r="T141" s="4">
        <v>0</v>
      </c>
      <c r="U141" s="4">
        <v>0</v>
      </c>
      <c r="V141" s="4">
        <v>0</v>
      </c>
      <c r="W141" s="4">
        <v>3.4905654588044928E-6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1.1346185221533843E-3</v>
      </c>
    </row>
    <row r="142" spans="1:35" x14ac:dyDescent="0.2">
      <c r="A142" s="6" t="s">
        <v>75</v>
      </c>
      <c r="B142" s="6" t="s">
        <v>124</v>
      </c>
      <c r="C142" s="6"/>
      <c r="D142" s="12">
        <v>5.9756022044708647E-3</v>
      </c>
      <c r="E142" s="12">
        <v>5.1414965126324883E-3</v>
      </c>
      <c r="F142" s="12">
        <v>3.6725264744404003E-3</v>
      </c>
      <c r="G142" s="12">
        <v>2.2980192706996711E-3</v>
      </c>
      <c r="H142" s="12">
        <v>2.579378388101931E-3</v>
      </c>
      <c r="I142" s="12">
        <v>4.3994322583563762E-3</v>
      </c>
      <c r="J142" s="12">
        <v>4.4197840983163485E-3</v>
      </c>
      <c r="K142" s="12">
        <v>4.3836922502953554E-3</v>
      </c>
      <c r="L142" s="12">
        <v>5.0499834203988885E-3</v>
      </c>
      <c r="M142" s="12">
        <v>3.0979697403200287E-3</v>
      </c>
      <c r="N142" s="12">
        <v>2.9937401866271672E-3</v>
      </c>
      <c r="O142" s="12">
        <v>4.6443812056820794E-3</v>
      </c>
      <c r="P142" s="12">
        <v>1.0644874879881475E-2</v>
      </c>
      <c r="Q142" s="12">
        <v>6.9253160623751588E-3</v>
      </c>
      <c r="R142" s="12">
        <v>8.7391120335443898E-3</v>
      </c>
      <c r="S142" s="12">
        <v>7.5044936599390826E-3</v>
      </c>
      <c r="T142" s="12">
        <v>8.2407710635845292E-3</v>
      </c>
      <c r="U142" s="12">
        <v>6.6763711106359088E-3</v>
      </c>
      <c r="V142" s="12">
        <v>5.3980939002377304E-3</v>
      </c>
      <c r="W142" s="12">
        <v>6.5203762770467931E-3</v>
      </c>
      <c r="X142" s="12">
        <v>6.4650141275275795E-3</v>
      </c>
      <c r="Y142" s="12">
        <v>4.8451872383549477E-3</v>
      </c>
      <c r="Z142" s="12">
        <v>4.0008803323317819E-3</v>
      </c>
      <c r="AA142" s="12">
        <v>2.2059302229578926E-3</v>
      </c>
      <c r="AB142" s="12">
        <v>2.8484566690665249E-3</v>
      </c>
      <c r="AC142" s="12">
        <v>1.2956823813045674E-3</v>
      </c>
      <c r="AD142" s="12">
        <v>2.8363991598392814E-6</v>
      </c>
      <c r="AE142" s="12">
        <v>7.3905819667613979E-5</v>
      </c>
      <c r="AF142" s="12">
        <v>2.7205207474801507E-4</v>
      </c>
      <c r="AG142" s="12">
        <v>2.2880771076509674E-4</v>
      </c>
      <c r="AH142" s="12">
        <v>1.9135703571207852E-4</v>
      </c>
      <c r="AI142" s="12">
        <v>4.0580748346146422E-3</v>
      </c>
    </row>
    <row r="143" spans="1:35" x14ac:dyDescent="0.2">
      <c r="A143" s="6" t="s">
        <v>75</v>
      </c>
      <c r="B143" s="6" t="s">
        <v>50</v>
      </c>
      <c r="C143" t="s">
        <v>46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9.8059713988102383E-5</v>
      </c>
      <c r="AF143" s="4">
        <v>2.9895160573433565E-5</v>
      </c>
      <c r="AG143" s="4">
        <v>5.4978660649480327E-5</v>
      </c>
      <c r="AH143" s="4">
        <v>7.9769182910209482E-6</v>
      </c>
      <c r="AI143" s="4">
        <v>8.1124386358692118E-6</v>
      </c>
    </row>
    <row r="144" spans="1:35" x14ac:dyDescent="0.2">
      <c r="A144" s="6" t="s">
        <v>75</v>
      </c>
      <c r="B144" s="6" t="s">
        <v>125</v>
      </c>
      <c r="C144" s="6"/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9.8059713988102383E-5</v>
      </c>
      <c r="AF144" s="12">
        <v>2.9895160573433565E-5</v>
      </c>
      <c r="AG144" s="12">
        <v>5.4978660649480327E-5</v>
      </c>
      <c r="AH144" s="12">
        <v>7.9769182910209482E-6</v>
      </c>
      <c r="AI144" s="12">
        <v>8.1124386358692118E-6</v>
      </c>
    </row>
    <row r="145" spans="1:35" x14ac:dyDescent="0.2">
      <c r="A145" s="6" t="s">
        <v>75</v>
      </c>
      <c r="B145" s="6" t="s">
        <v>51</v>
      </c>
      <c r="C145" t="s">
        <v>35</v>
      </c>
      <c r="D145" s="4">
        <v>1.531983404545173E-2</v>
      </c>
      <c r="E145" s="4">
        <v>1.4349832479929199E-2</v>
      </c>
      <c r="F145" s="4">
        <v>2.3193518451483819E-2</v>
      </c>
      <c r="G145" s="4">
        <v>1.889741735296176E-2</v>
      </c>
      <c r="H145" s="4">
        <v>2.5860859914752458E-2</v>
      </c>
      <c r="I145" s="4">
        <v>2.0871856639580189E-2</v>
      </c>
      <c r="J145" s="4">
        <v>2.191343794548933E-2</v>
      </c>
      <c r="K145" s="4">
        <v>1.8317201069496549E-2</v>
      </c>
      <c r="L145" s="4">
        <v>1.7487402221122956E-2</v>
      </c>
      <c r="M145" s="4">
        <v>1.4618248652335793E-2</v>
      </c>
      <c r="N145" s="4">
        <v>1.2709197838350832E-2</v>
      </c>
      <c r="O145" s="4">
        <v>1.5394888704449229E-2</v>
      </c>
      <c r="P145" s="4">
        <v>1.1086586080315515E-2</v>
      </c>
      <c r="Q145" s="4">
        <v>1.1344226260419542E-2</v>
      </c>
      <c r="R145" s="4">
        <v>1.6626702020981137E-2</v>
      </c>
      <c r="S145" s="4">
        <v>1.6086945851512845E-2</v>
      </c>
      <c r="T145" s="4">
        <v>1.8625671750409085E-2</v>
      </c>
      <c r="U145" s="4">
        <v>1.6870331222940831E-2</v>
      </c>
      <c r="V145" s="4">
        <v>2.6900998331571453E-2</v>
      </c>
      <c r="W145" s="4">
        <v>2.0199902310101599E-2</v>
      </c>
      <c r="X145" s="4">
        <v>2.5870568728203858E-2</v>
      </c>
      <c r="Y145" s="4">
        <v>1.427622401692835E-2</v>
      </c>
      <c r="Z145" s="4">
        <v>2.3138665315507272E-2</v>
      </c>
      <c r="AA145" s="4">
        <v>2.4400353534569853E-2</v>
      </c>
      <c r="AB145" s="4">
        <v>2.7438604231702187E-2</v>
      </c>
      <c r="AC145" s="4">
        <v>3.5843650536006973E-2</v>
      </c>
      <c r="AD145" s="4">
        <v>2.7949877321056277E-2</v>
      </c>
      <c r="AE145" s="4">
        <v>2.9023183496750048E-2</v>
      </c>
      <c r="AF145" s="4">
        <v>2.996018629916496E-2</v>
      </c>
      <c r="AG145" s="4">
        <v>1.6663513280547736E-2</v>
      </c>
      <c r="AH145" s="4">
        <v>2.1707341873815234E-2</v>
      </c>
      <c r="AI145" s="4">
        <v>2.1070553096113727E-2</v>
      </c>
    </row>
    <row r="146" spans="1:35" x14ac:dyDescent="0.2">
      <c r="A146" s="6" t="s">
        <v>75</v>
      </c>
      <c r="B146" s="6" t="s">
        <v>51</v>
      </c>
      <c r="C146" t="s">
        <v>39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1.8456779624524428E-3</v>
      </c>
      <c r="AH146" s="4">
        <v>2.8627846948205923E-3</v>
      </c>
      <c r="AI146" s="4">
        <v>2.016261885688392E-4</v>
      </c>
    </row>
    <row r="147" spans="1:35" x14ac:dyDescent="0.2">
      <c r="A147" s="6" t="s">
        <v>75</v>
      </c>
      <c r="B147" s="6" t="s">
        <v>51</v>
      </c>
      <c r="C147" t="s">
        <v>43</v>
      </c>
      <c r="D147" s="4">
        <v>6.3471422379094682E-3</v>
      </c>
      <c r="E147" s="4">
        <v>7.0871174607188264E-3</v>
      </c>
      <c r="F147" s="4">
        <v>2.8169199481370812E-3</v>
      </c>
      <c r="G147" s="4">
        <v>1.5106268809929309E-3</v>
      </c>
      <c r="H147" s="4">
        <v>4.140420627709719E-3</v>
      </c>
      <c r="I147" s="4">
        <v>1.1931622191686318E-3</v>
      </c>
      <c r="J147" s="4">
        <v>8.6911821597587674E-3</v>
      </c>
      <c r="K147" s="4">
        <v>8.1352208427466991E-3</v>
      </c>
      <c r="L147" s="4">
        <v>8.1049787726746435E-3</v>
      </c>
      <c r="M147" s="4">
        <v>3.1406023514253503E-3</v>
      </c>
      <c r="N147" s="4">
        <v>3.6427895495815665E-3</v>
      </c>
      <c r="O147" s="4">
        <v>5.604031027605926E-3</v>
      </c>
      <c r="P147" s="4">
        <v>4.6653463979727458E-3</v>
      </c>
      <c r="Q147" s="4">
        <v>3.0048589346701811E-3</v>
      </c>
      <c r="R147" s="4">
        <v>2.0407166277407311E-3</v>
      </c>
      <c r="S147" s="4">
        <v>1.0272310713224599E-3</v>
      </c>
      <c r="T147" s="4">
        <v>1.2864777739440148E-3</v>
      </c>
      <c r="U147" s="4">
        <v>9.6749715710750691E-4</v>
      </c>
      <c r="V147" s="4">
        <v>2.7437825349274653E-3</v>
      </c>
      <c r="W147" s="4">
        <v>1.2248394194944966E-2</v>
      </c>
      <c r="X147" s="4">
        <v>1.0967747544260879E-2</v>
      </c>
      <c r="Y147" s="4">
        <v>1.0174260669574326E-2</v>
      </c>
      <c r="Z147" s="4">
        <v>2.1492093626388777E-3</v>
      </c>
      <c r="AA147" s="4">
        <v>8.6100410411746808E-4</v>
      </c>
      <c r="AB147" s="4">
        <v>9.9724639923053386E-4</v>
      </c>
      <c r="AC147" s="4">
        <v>9.0564191188092439E-4</v>
      </c>
      <c r="AD147" s="4">
        <v>3.792265676705119E-3</v>
      </c>
      <c r="AE147" s="4">
        <v>3.8566944975973274E-3</v>
      </c>
      <c r="AF147" s="4">
        <v>2.0424747184861194E-3</v>
      </c>
      <c r="AG147" s="4">
        <v>1.4218764883259584E-2</v>
      </c>
      <c r="AH147" s="4">
        <v>2.4133793588280602E-2</v>
      </c>
      <c r="AI147" s="4">
        <v>5.3271285330054449E-3</v>
      </c>
    </row>
    <row r="148" spans="1:35" x14ac:dyDescent="0.2">
      <c r="A148" s="6" t="s">
        <v>75</v>
      </c>
      <c r="B148" s="6" t="s">
        <v>126</v>
      </c>
      <c r="C148" s="6"/>
      <c r="D148" s="12">
        <v>2.16669762833612E-2</v>
      </c>
      <c r="E148" s="12">
        <v>2.1436949940648025E-2</v>
      </c>
      <c r="F148" s="12">
        <v>2.6010438399620899E-2</v>
      </c>
      <c r="G148" s="12">
        <v>2.0408044233954693E-2</v>
      </c>
      <c r="H148" s="12">
        <v>3.0001280542462178E-2</v>
      </c>
      <c r="I148" s="12">
        <v>2.2065018858748821E-2</v>
      </c>
      <c r="J148" s="12">
        <v>3.0604620105248097E-2</v>
      </c>
      <c r="K148" s="12">
        <v>2.645242191224325E-2</v>
      </c>
      <c r="L148" s="12">
        <v>2.5592380993797598E-2</v>
      </c>
      <c r="M148" s="12">
        <v>1.7758851003761143E-2</v>
      </c>
      <c r="N148" s="12">
        <v>1.63519873879324E-2</v>
      </c>
      <c r="O148" s="12">
        <v>2.0998919732055154E-2</v>
      </c>
      <c r="P148" s="12">
        <v>1.5751932478288259E-2</v>
      </c>
      <c r="Q148" s="12">
        <v>1.4349085195089723E-2</v>
      </c>
      <c r="R148" s="12">
        <v>1.8667418648721866E-2</v>
      </c>
      <c r="S148" s="12">
        <v>1.7114176922835303E-2</v>
      </c>
      <c r="T148" s="12">
        <v>1.99121495243531E-2</v>
      </c>
      <c r="U148" s="12">
        <v>1.783782838004834E-2</v>
      </c>
      <c r="V148" s="12">
        <v>2.9644780866498917E-2</v>
      </c>
      <c r="W148" s="12">
        <v>3.2448296505046569E-2</v>
      </c>
      <c r="X148" s="12">
        <v>3.6838316272464734E-2</v>
      </c>
      <c r="Y148" s="12">
        <v>2.4450484686502676E-2</v>
      </c>
      <c r="Z148" s="12">
        <v>2.5287874678146149E-2</v>
      </c>
      <c r="AA148" s="12">
        <v>2.526135763868732E-2</v>
      </c>
      <c r="AB148" s="12">
        <v>2.8435850630932721E-2</v>
      </c>
      <c r="AC148" s="12">
        <v>3.6749292447887896E-2</v>
      </c>
      <c r="AD148" s="12">
        <v>3.1742142997761395E-2</v>
      </c>
      <c r="AE148" s="12">
        <v>3.2879877994347377E-2</v>
      </c>
      <c r="AF148" s="12">
        <v>3.2002661017651077E-2</v>
      </c>
      <c r="AG148" s="12">
        <v>3.2727956126259762E-2</v>
      </c>
      <c r="AH148" s="12">
        <v>4.8703920156916429E-2</v>
      </c>
      <c r="AI148" s="12">
        <v>2.659930781768801E-2</v>
      </c>
    </row>
    <row r="149" spans="1:35" x14ac:dyDescent="0.2">
      <c r="A149" s="6" t="s">
        <v>75</v>
      </c>
      <c r="B149" s="6" t="s">
        <v>52</v>
      </c>
      <c r="C149" t="s">
        <v>38</v>
      </c>
      <c r="D149" s="4">
        <v>4.8783206390488575E-2</v>
      </c>
      <c r="E149" s="4">
        <v>4.6470137879202927E-2</v>
      </c>
      <c r="F149" s="4">
        <v>3.7008273056950487E-2</v>
      </c>
      <c r="G149" s="4">
        <v>2.7494575741315353E-2</v>
      </c>
      <c r="H149" s="4">
        <v>2.4775447732525168E-2</v>
      </c>
      <c r="I149" s="4">
        <v>2.7143026786774559E-2</v>
      </c>
      <c r="J149" s="4">
        <v>3.3699528874332925E-2</v>
      </c>
      <c r="K149" s="4">
        <v>3.4043567475697971E-2</v>
      </c>
      <c r="L149" s="4">
        <v>3.847554644734482E-2</v>
      </c>
      <c r="M149" s="4">
        <v>3.2107093119096569E-2</v>
      </c>
      <c r="N149" s="4">
        <v>2.928835250331727E-2</v>
      </c>
      <c r="O149" s="4">
        <v>3.2279866583868819E-2</v>
      </c>
      <c r="P149" s="4">
        <v>3.0682501154116533E-2</v>
      </c>
      <c r="Q149" s="4">
        <v>3.3332723405888401E-2</v>
      </c>
      <c r="R149" s="4">
        <v>3.3293777932079445E-2</v>
      </c>
      <c r="S149" s="4">
        <v>3.5160470928907658E-2</v>
      </c>
      <c r="T149" s="4">
        <v>3.3528203689920759E-2</v>
      </c>
      <c r="U149" s="4">
        <v>2.9467016063161752E-2</v>
      </c>
      <c r="V149" s="4">
        <v>2.266934338338018E-2</v>
      </c>
      <c r="W149" s="4">
        <v>2.4765561930217877E-2</v>
      </c>
      <c r="X149" s="4">
        <v>1.8760805224272443E-2</v>
      </c>
      <c r="Y149" s="4">
        <v>2.5924281849083228E-2</v>
      </c>
      <c r="Z149" s="4">
        <v>2.5305207011715816E-2</v>
      </c>
      <c r="AA149" s="4">
        <v>2.4035840848155157E-2</v>
      </c>
      <c r="AB149" s="4">
        <v>2.2031121601391795E-2</v>
      </c>
      <c r="AC149" s="4">
        <v>2.6087295780286804E-2</v>
      </c>
      <c r="AD149" s="4">
        <v>2.0422073950842827E-2</v>
      </c>
      <c r="AE149" s="4">
        <v>1.6834205307795908E-2</v>
      </c>
      <c r="AF149" s="4">
        <v>1.0479834962097062E-2</v>
      </c>
      <c r="AG149" s="4">
        <v>9.6018535900203785E-3</v>
      </c>
      <c r="AH149" s="4">
        <v>1.0151134731436069E-2</v>
      </c>
      <c r="AI149" s="4">
        <v>2.612956928513582E-2</v>
      </c>
    </row>
    <row r="150" spans="1:35" x14ac:dyDescent="0.2">
      <c r="A150" s="6" t="s">
        <v>75</v>
      </c>
      <c r="B150" s="6" t="s">
        <v>52</v>
      </c>
      <c r="C150" t="s">
        <v>43</v>
      </c>
      <c r="D150" s="4">
        <v>0</v>
      </c>
      <c r="E150" s="4">
        <v>1.901370363346468E-2</v>
      </c>
      <c r="F150" s="4">
        <v>2.1844292775390125E-2</v>
      </c>
      <c r="G150" s="4">
        <v>1.9206541772624409E-2</v>
      </c>
      <c r="H150" s="4">
        <v>1.9397169391376461E-2</v>
      </c>
      <c r="I150" s="4">
        <v>1.3288773531025045E-2</v>
      </c>
      <c r="J150" s="4">
        <v>8.2990190623062378E-3</v>
      </c>
      <c r="K150" s="4">
        <v>5.036582585445727E-3</v>
      </c>
      <c r="L150" s="4">
        <v>2.7397111344252315E-3</v>
      </c>
      <c r="M150" s="4">
        <v>1.7479370553181814E-3</v>
      </c>
      <c r="N150" s="4">
        <v>2.7909122607039172E-3</v>
      </c>
      <c r="O150" s="4">
        <v>4.8306423525533741E-3</v>
      </c>
      <c r="P150" s="4">
        <v>2.2085560021701963E-3</v>
      </c>
      <c r="Q150" s="4">
        <v>9.9690614067881309E-4</v>
      </c>
      <c r="R150" s="4">
        <v>1.6516591411570665E-3</v>
      </c>
      <c r="S150" s="4">
        <v>3.3163077179113984E-3</v>
      </c>
      <c r="T150" s="4">
        <v>2.3934470212911905E-3</v>
      </c>
      <c r="U150" s="4">
        <v>1.5377438258662362E-4</v>
      </c>
      <c r="V150" s="4">
        <v>3.1480596717162949E-4</v>
      </c>
      <c r="W150" s="4">
        <v>4.6773577147980207E-4</v>
      </c>
      <c r="X150" s="4">
        <v>5.8518014054043674E-4</v>
      </c>
      <c r="Y150" s="4">
        <v>1.3662668974995674E-3</v>
      </c>
      <c r="Z150" s="4">
        <v>4.9686022899715989E-4</v>
      </c>
      <c r="AA150" s="4">
        <v>1.696869402275302E-3</v>
      </c>
      <c r="AB150" s="4">
        <v>1.4614817919757824E-4</v>
      </c>
      <c r="AC150" s="4">
        <v>4.5415671097273494E-5</v>
      </c>
      <c r="AD150" s="4">
        <v>4.2545987397589222E-5</v>
      </c>
      <c r="AE150" s="4">
        <v>5.9464452606126194E-5</v>
      </c>
      <c r="AF150" s="4">
        <v>5.8356420528174832E-5</v>
      </c>
      <c r="AG150" s="4">
        <v>5.6356579006181461E-5</v>
      </c>
      <c r="AH150" s="4">
        <v>3.3376227159083461E-5</v>
      </c>
      <c r="AI150" s="4">
        <v>2.9915717312315967E-3</v>
      </c>
    </row>
    <row r="151" spans="1:35" x14ac:dyDescent="0.2">
      <c r="A151" s="6" t="s">
        <v>75</v>
      </c>
      <c r="B151" s="6" t="s">
        <v>52</v>
      </c>
      <c r="C151" t="s">
        <v>48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1.7097664413091198E-4</v>
      </c>
      <c r="AD151" s="4">
        <v>1.2480156303292839E-3</v>
      </c>
      <c r="AE151" s="4">
        <v>1.4005294409042866E-3</v>
      </c>
      <c r="AF151" s="4">
        <v>1.9932885926123717E-3</v>
      </c>
      <c r="AG151" s="4">
        <v>1.0840187971839004E-3</v>
      </c>
      <c r="AH151" s="4">
        <v>1.0588608066219229E-3</v>
      </c>
      <c r="AI151" s="4">
        <v>2.9703829278531255E-4</v>
      </c>
    </row>
    <row r="152" spans="1:35" x14ac:dyDescent="0.2">
      <c r="A152" s="6" t="s">
        <v>75</v>
      </c>
      <c r="B152" s="6" t="s">
        <v>52</v>
      </c>
      <c r="C152" t="s">
        <v>55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1.9690343441042967E-4</v>
      </c>
      <c r="L152" s="4">
        <v>4.38136344116416E-3</v>
      </c>
      <c r="M152" s="4">
        <v>5.3148655177967467E-3</v>
      </c>
      <c r="N152" s="4">
        <v>6.8839798058350984E-3</v>
      </c>
      <c r="O152" s="4">
        <v>8.1954904623369896E-3</v>
      </c>
      <c r="P152" s="4">
        <v>8.3742602793031914E-3</v>
      </c>
      <c r="Q152" s="4">
        <v>9.6438296162120636E-3</v>
      </c>
      <c r="R152" s="4">
        <v>9.6273376161221894E-3</v>
      </c>
      <c r="S152" s="4">
        <v>8.8519418244824323E-3</v>
      </c>
      <c r="T152" s="4">
        <v>1.1212634448354424E-2</v>
      </c>
      <c r="U152" s="4">
        <v>1.1533078693996772E-2</v>
      </c>
      <c r="V152" s="4">
        <v>8.4533686553139656E-3</v>
      </c>
      <c r="W152" s="4">
        <v>8.1574514772261002E-3</v>
      </c>
      <c r="X152" s="4">
        <v>5.2526049740725424E-3</v>
      </c>
      <c r="Y152" s="4">
        <v>9.6524226184460174E-3</v>
      </c>
      <c r="Z152" s="4">
        <v>1.010763919337827E-2</v>
      </c>
      <c r="AA152" s="4">
        <v>9.9706789137398756E-3</v>
      </c>
      <c r="AB152" s="4">
        <v>1.0032642654327871E-2</v>
      </c>
      <c r="AC152" s="4">
        <v>1.3159858577951131E-2</v>
      </c>
      <c r="AD152" s="4">
        <v>1.1876003282247071E-2</v>
      </c>
      <c r="AE152" s="4">
        <v>1.2379932704475415E-2</v>
      </c>
      <c r="AF152" s="4">
        <v>8.9924465156749414E-3</v>
      </c>
      <c r="AG152" s="4">
        <v>9.143854943752942E-3</v>
      </c>
      <c r="AH152" s="4">
        <v>8.7751663905756942E-3</v>
      </c>
      <c r="AI152" s="4">
        <v>7.8805589062415377E-3</v>
      </c>
    </row>
    <row r="153" spans="1:35" x14ac:dyDescent="0.2">
      <c r="A153" s="6" t="s">
        <v>75</v>
      </c>
      <c r="B153" s="6" t="s">
        <v>52</v>
      </c>
      <c r="C153" t="s">
        <v>58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2.1499760147864478E-4</v>
      </c>
      <c r="O153" s="4">
        <v>0</v>
      </c>
      <c r="P153" s="4">
        <v>7.1549913458736944E-4</v>
      </c>
      <c r="Q153" s="4">
        <v>9.3539491072203527E-3</v>
      </c>
      <c r="R153" s="4">
        <v>8.7244306189563272E-3</v>
      </c>
      <c r="S153" s="4">
        <v>3.7474911305652703E-3</v>
      </c>
      <c r="T153" s="4">
        <v>4.9531056412831578E-3</v>
      </c>
      <c r="U153" s="4">
        <v>7.3683558322757152E-4</v>
      </c>
      <c r="V153" s="4">
        <v>4.8049331831459232E-4</v>
      </c>
      <c r="W153" s="4">
        <v>8.8660362653634117E-4</v>
      </c>
      <c r="X153" s="4">
        <v>1.7310119127363817E-3</v>
      </c>
      <c r="Y153" s="4">
        <v>8.7605539492449115E-4</v>
      </c>
      <c r="Z153" s="4">
        <v>3.7264517174786989E-4</v>
      </c>
      <c r="AA153" s="4">
        <v>2.3944712676551485E-3</v>
      </c>
      <c r="AB153" s="4">
        <v>3.0662461125766414E-4</v>
      </c>
      <c r="AC153" s="4">
        <v>5.3430201290909994E-5</v>
      </c>
      <c r="AD153" s="4">
        <v>4.9636985297187421E-4</v>
      </c>
      <c r="AE153" s="4">
        <v>4.2474609004375852E-4</v>
      </c>
      <c r="AF153" s="4">
        <v>1.0420789380031221E-3</v>
      </c>
      <c r="AG153" s="4">
        <v>5.297518426581058E-4</v>
      </c>
      <c r="AH153" s="4">
        <v>3.3376227159083461E-5</v>
      </c>
      <c r="AI153" s="4">
        <v>1.3481825064878049E-3</v>
      </c>
    </row>
    <row r="154" spans="1:35" x14ac:dyDescent="0.2">
      <c r="A154" s="6" t="s">
        <v>75</v>
      </c>
      <c r="B154" s="6" t="s">
        <v>127</v>
      </c>
      <c r="C154" s="6"/>
      <c r="D154" s="12">
        <v>4.8783206390488575E-2</v>
      </c>
      <c r="E154" s="12">
        <v>6.5483841512667604E-2</v>
      </c>
      <c r="F154" s="12">
        <v>5.8852565832340609E-2</v>
      </c>
      <c r="G154" s="12">
        <v>4.6701117513939759E-2</v>
      </c>
      <c r="H154" s="12">
        <v>4.4172617123901629E-2</v>
      </c>
      <c r="I154" s="12">
        <v>4.0431800317799603E-2</v>
      </c>
      <c r="J154" s="12">
        <v>4.1998547936639159E-2</v>
      </c>
      <c r="K154" s="12">
        <v>3.9277053495554125E-2</v>
      </c>
      <c r="L154" s="12">
        <v>4.5596621022934207E-2</v>
      </c>
      <c r="M154" s="12">
        <v>3.9169895692211493E-2</v>
      </c>
      <c r="N154" s="12">
        <v>3.9178242171334934E-2</v>
      </c>
      <c r="O154" s="12">
        <v>4.5305999398759185E-2</v>
      </c>
      <c r="P154" s="12">
        <v>4.1980816570177291E-2</v>
      </c>
      <c r="Q154" s="12">
        <v>5.3327408269999627E-2</v>
      </c>
      <c r="R154" s="12">
        <v>5.3297205308315027E-2</v>
      </c>
      <c r="S154" s="12">
        <v>5.1076211601866754E-2</v>
      </c>
      <c r="T154" s="12">
        <v>5.2087390800849537E-2</v>
      </c>
      <c r="U154" s="12">
        <v>4.1890704722972717E-2</v>
      </c>
      <c r="V154" s="12">
        <v>3.1918011324180366E-2</v>
      </c>
      <c r="W154" s="12">
        <v>3.4277352805460119E-2</v>
      </c>
      <c r="X154" s="12">
        <v>2.6329602251621804E-2</v>
      </c>
      <c r="Y154" s="12">
        <v>3.7819026759953307E-2</v>
      </c>
      <c r="Z154" s="12">
        <v>3.6282351605839119E-2</v>
      </c>
      <c r="AA154" s="12">
        <v>3.8097860431825482E-2</v>
      </c>
      <c r="AB154" s="12">
        <v>3.2516537046174909E-2</v>
      </c>
      <c r="AC154" s="12">
        <v>3.9516976874757033E-2</v>
      </c>
      <c r="AD154" s="12">
        <v>3.4085008703788645E-2</v>
      </c>
      <c r="AE154" s="12">
        <v>3.1098877995825492E-2</v>
      </c>
      <c r="AF154" s="12">
        <v>2.256600542891567E-2</v>
      </c>
      <c r="AG154" s="12">
        <v>2.0415835752621507E-2</v>
      </c>
      <c r="AH154" s="12">
        <v>2.0051914382951851E-2</v>
      </c>
      <c r="AI154" s="12">
        <v>3.8646920721882069E-2</v>
      </c>
    </row>
    <row r="155" spans="1:35" x14ac:dyDescent="0.2">
      <c r="A155" s="6" t="s">
        <v>75</v>
      </c>
      <c r="B155" s="6" t="s">
        <v>53</v>
      </c>
      <c r="C155" t="s">
        <v>57</v>
      </c>
      <c r="D155" s="4">
        <v>1.0508390612421821E-2</v>
      </c>
      <c r="E155" s="4">
        <v>1.1357650083233242E-2</v>
      </c>
      <c r="F155" s="4">
        <v>7.878161630654407E-3</v>
      </c>
      <c r="G155" s="4">
        <v>1.1099316426755009E-2</v>
      </c>
      <c r="H155" s="4">
        <v>8.3479172891525854E-3</v>
      </c>
      <c r="I155" s="4">
        <v>9.8506568047002675E-3</v>
      </c>
      <c r="J155" s="4">
        <v>1.5925001457362861E-2</v>
      </c>
      <c r="K155" s="4">
        <v>1.285572159927042E-2</v>
      </c>
      <c r="L155" s="4">
        <v>2.0102086855366082E-2</v>
      </c>
      <c r="M155" s="4">
        <v>2.1245251200818546E-2</v>
      </c>
      <c r="N155" s="4">
        <v>1.5281055939057641E-2</v>
      </c>
      <c r="O155" s="4">
        <v>1.403437250121542E-2</v>
      </c>
      <c r="P155" s="4">
        <v>1.2521234855278965E-2</v>
      </c>
      <c r="Q155" s="4">
        <v>1.0973037803783815E-2</v>
      </c>
      <c r="R155" s="4">
        <v>7.7517869024971656E-3</v>
      </c>
      <c r="S155" s="4">
        <v>8.8804760209080565E-3</v>
      </c>
      <c r="T155" s="4">
        <v>1.0554436517499348E-2</v>
      </c>
      <c r="U155" s="4">
        <v>6.8974217856041806E-3</v>
      </c>
      <c r="V155" s="4">
        <v>4.3542635880370641E-3</v>
      </c>
      <c r="W155" s="4">
        <v>9.7770738501113848E-3</v>
      </c>
      <c r="X155" s="4">
        <v>1.1174487833433848E-2</v>
      </c>
      <c r="Y155" s="4">
        <v>1.2429233581419676E-2</v>
      </c>
      <c r="Z155" s="4">
        <v>8.2935216130863142E-3</v>
      </c>
      <c r="AA155" s="4">
        <v>1.5551493836778648E-2</v>
      </c>
      <c r="AB155" s="4">
        <v>1.8182552882522234E-2</v>
      </c>
      <c r="AC155" s="4">
        <v>1.5524144985073899E-2</v>
      </c>
      <c r="AD155" s="4">
        <v>2.7518744648760706E-2</v>
      </c>
      <c r="AE155" s="4">
        <v>2.3191136516389217E-2</v>
      </c>
      <c r="AF155" s="4">
        <v>2.3131373546501299E-2</v>
      </c>
      <c r="AG155" s="4">
        <v>1.324367771763673E-2</v>
      </c>
      <c r="AH155" s="4">
        <v>1.6957573768158329E-2</v>
      </c>
      <c r="AI155" s="4">
        <v>1.3817594455156396E-2</v>
      </c>
    </row>
    <row r="156" spans="1:35" x14ac:dyDescent="0.2">
      <c r="A156" s="6" t="s">
        <v>75</v>
      </c>
      <c r="B156" s="6" t="s">
        <v>128</v>
      </c>
      <c r="C156" s="6"/>
      <c r="D156" s="12">
        <v>1.0508390612421821E-2</v>
      </c>
      <c r="E156" s="12">
        <v>1.1357650083233242E-2</v>
      </c>
      <c r="F156" s="12">
        <v>7.878161630654407E-3</v>
      </c>
      <c r="G156" s="12">
        <v>1.1099316426755009E-2</v>
      </c>
      <c r="H156" s="12">
        <v>8.3479172891525854E-3</v>
      </c>
      <c r="I156" s="12">
        <v>9.8506568047002675E-3</v>
      </c>
      <c r="J156" s="12">
        <v>1.5925001457362861E-2</v>
      </c>
      <c r="K156" s="12">
        <v>1.285572159927042E-2</v>
      </c>
      <c r="L156" s="12">
        <v>2.0102086855366082E-2</v>
      </c>
      <c r="M156" s="12">
        <v>2.1245251200818546E-2</v>
      </c>
      <c r="N156" s="12">
        <v>1.5281055939057641E-2</v>
      </c>
      <c r="O156" s="12">
        <v>1.403437250121542E-2</v>
      </c>
      <c r="P156" s="12">
        <v>1.2521234855278965E-2</v>
      </c>
      <c r="Q156" s="12">
        <v>1.0973037803783815E-2</v>
      </c>
      <c r="R156" s="12">
        <v>7.7517869024971656E-3</v>
      </c>
      <c r="S156" s="12">
        <v>8.8804760209080565E-3</v>
      </c>
      <c r="T156" s="12">
        <v>1.0554436517499348E-2</v>
      </c>
      <c r="U156" s="12">
        <v>6.8974217856041806E-3</v>
      </c>
      <c r="V156" s="12">
        <v>4.3542635880370641E-3</v>
      </c>
      <c r="W156" s="12">
        <v>9.7770738501113848E-3</v>
      </c>
      <c r="X156" s="12">
        <v>1.1174487833433848E-2</v>
      </c>
      <c r="Y156" s="12">
        <v>1.2429233581419676E-2</v>
      </c>
      <c r="Z156" s="12">
        <v>8.2935216130863142E-3</v>
      </c>
      <c r="AA156" s="12">
        <v>1.5551493836778648E-2</v>
      </c>
      <c r="AB156" s="12">
        <v>1.8182552882522234E-2</v>
      </c>
      <c r="AC156" s="12">
        <v>1.5524144985073899E-2</v>
      </c>
      <c r="AD156" s="12">
        <v>2.7518744648760706E-2</v>
      </c>
      <c r="AE156" s="12">
        <v>2.3191136516389217E-2</v>
      </c>
      <c r="AF156" s="12">
        <v>2.3131373546501299E-2</v>
      </c>
      <c r="AG156" s="12">
        <v>1.324367771763673E-2</v>
      </c>
      <c r="AH156" s="12">
        <v>1.6957573768158329E-2</v>
      </c>
      <c r="AI156" s="12">
        <v>1.3817594455156396E-2</v>
      </c>
    </row>
    <row r="157" spans="1:35" x14ac:dyDescent="0.2">
      <c r="A157" s="6" t="s">
        <v>75</v>
      </c>
      <c r="B157" s="6" t="s">
        <v>54</v>
      </c>
      <c r="C157" t="s">
        <v>36</v>
      </c>
      <c r="D157" s="4">
        <v>0</v>
      </c>
      <c r="E157" s="4">
        <v>0</v>
      </c>
      <c r="F157" s="4">
        <v>7.1739316436201367E-4</v>
      </c>
      <c r="G157" s="4">
        <v>0</v>
      </c>
      <c r="H157" s="4">
        <v>0</v>
      </c>
      <c r="I157" s="4">
        <v>0</v>
      </c>
      <c r="J157" s="4">
        <v>0</v>
      </c>
      <c r="K157" s="4">
        <v>2.1296660932285947E-3</v>
      </c>
      <c r="L157" s="4">
        <v>1.7612428721305059E-3</v>
      </c>
      <c r="M157" s="4">
        <v>3.5953502032154464E-3</v>
      </c>
      <c r="N157" s="4">
        <v>1.8295078918277132E-3</v>
      </c>
      <c r="O157" s="4">
        <v>3.5065685476204714E-3</v>
      </c>
      <c r="P157" s="4">
        <v>7.2097489327043601E-3</v>
      </c>
      <c r="Q157" s="4">
        <v>4.220943021171996E-3</v>
      </c>
      <c r="R157" s="4">
        <v>2.6793581623214633E-3</v>
      </c>
      <c r="S157" s="4">
        <v>2.5205206842634433E-3</v>
      </c>
      <c r="T157" s="4">
        <v>3.7863002184037029E-3</v>
      </c>
      <c r="U157" s="4">
        <v>9.7935059909855914E-3</v>
      </c>
      <c r="V157" s="4">
        <v>1.0259360782772261E-2</v>
      </c>
      <c r="W157" s="4">
        <v>9.1313192402325532E-3</v>
      </c>
      <c r="X157" s="4">
        <v>3.8720003311208538E-3</v>
      </c>
      <c r="Y157" s="4">
        <v>4.5668736110865173E-3</v>
      </c>
      <c r="Z157" s="4">
        <v>6.7451664808626062E-3</v>
      </c>
      <c r="AA157" s="4">
        <v>9.1473830185618589E-3</v>
      </c>
      <c r="AB157" s="4">
        <v>1.2130298873398993E-2</v>
      </c>
      <c r="AC157" s="4">
        <v>1.1044022606831096E-2</v>
      </c>
      <c r="AD157" s="4">
        <v>1.2261753567985213E-2</v>
      </c>
      <c r="AE157" s="4">
        <v>1.0113014684021671E-2</v>
      </c>
      <c r="AF157" s="4">
        <v>5.7887068174498225E-3</v>
      </c>
      <c r="AG157" s="4">
        <v>7.7016985404716101E-3</v>
      </c>
      <c r="AH157" s="4">
        <v>8.670520793022914E-3</v>
      </c>
      <c r="AI157" s="4">
        <v>5.9271334345134064E-3</v>
      </c>
    </row>
    <row r="158" spans="1:35" x14ac:dyDescent="0.2">
      <c r="A158" s="6" t="s">
        <v>75</v>
      </c>
      <c r="B158" s="6" t="s">
        <v>54</v>
      </c>
      <c r="C158" t="s">
        <v>45</v>
      </c>
      <c r="D158" s="4">
        <v>0</v>
      </c>
      <c r="E158" s="4">
        <v>0</v>
      </c>
      <c r="F158" s="4">
        <v>0</v>
      </c>
      <c r="G158" s="4">
        <v>1.9830623148169751E-4</v>
      </c>
      <c r="H158" s="4">
        <v>1.3293250321660072E-3</v>
      </c>
      <c r="I158" s="4">
        <v>1.6003076209702501E-3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3.6336501105455461E-4</v>
      </c>
      <c r="S158" s="4">
        <v>3.7633434619128393E-3</v>
      </c>
      <c r="T158" s="4">
        <v>4.7603001867902572E-3</v>
      </c>
      <c r="U158" s="4">
        <v>8.0731550857977396E-4</v>
      </c>
      <c r="V158" s="4">
        <v>2.3858978564586654E-3</v>
      </c>
      <c r="W158" s="4">
        <v>2.0454713588594327E-3</v>
      </c>
      <c r="X158" s="4">
        <v>4.3870990177043521E-3</v>
      </c>
      <c r="Y158" s="4">
        <v>2.7388591047097809E-3</v>
      </c>
      <c r="Z158" s="4">
        <v>6.2107528624644984E-4</v>
      </c>
      <c r="AA158" s="4">
        <v>2.3819018646753314E-3</v>
      </c>
      <c r="AB158" s="4">
        <v>3.6365105765044465E-3</v>
      </c>
      <c r="AC158" s="4">
        <v>3.6305821777173342E-3</v>
      </c>
      <c r="AD158" s="4">
        <v>2.6350148194906925E-3</v>
      </c>
      <c r="AE158" s="4">
        <v>1.0165589755047287E-3</v>
      </c>
      <c r="AF158" s="4">
        <v>2.8955900090646752E-3</v>
      </c>
      <c r="AG158" s="4">
        <v>6.396471717201596E-4</v>
      </c>
      <c r="AH158" s="4">
        <v>4.7561123701693936E-4</v>
      </c>
      <c r="AI158" s="4">
        <v>1.5871251705749704E-3</v>
      </c>
    </row>
    <row r="159" spans="1:35" x14ac:dyDescent="0.2">
      <c r="A159" s="6" t="s">
        <v>75</v>
      </c>
      <c r="B159" s="6" t="s">
        <v>129</v>
      </c>
      <c r="C159" s="6"/>
      <c r="D159" s="12">
        <v>0</v>
      </c>
      <c r="E159" s="12">
        <v>0</v>
      </c>
      <c r="F159" s="12">
        <v>7.1739316436201367E-4</v>
      </c>
      <c r="G159" s="12">
        <v>1.9830623148169751E-4</v>
      </c>
      <c r="H159" s="12">
        <v>1.3293250321660072E-3</v>
      </c>
      <c r="I159" s="12">
        <v>1.6003076209702501E-3</v>
      </c>
      <c r="J159" s="12">
        <v>0</v>
      </c>
      <c r="K159" s="12">
        <v>2.1296660932285947E-3</v>
      </c>
      <c r="L159" s="12">
        <v>1.7612428721305059E-3</v>
      </c>
      <c r="M159" s="12">
        <v>3.5953502032154464E-3</v>
      </c>
      <c r="N159" s="12">
        <v>1.8295078918277132E-3</v>
      </c>
      <c r="O159" s="12">
        <v>3.5065685476204714E-3</v>
      </c>
      <c r="P159" s="12">
        <v>7.2097489327043601E-3</v>
      </c>
      <c r="Q159" s="12">
        <v>4.220943021171996E-3</v>
      </c>
      <c r="R159" s="12">
        <v>3.0427231733760182E-3</v>
      </c>
      <c r="S159" s="12">
        <v>6.283864146176283E-3</v>
      </c>
      <c r="T159" s="12">
        <v>8.5466004051939597E-3</v>
      </c>
      <c r="U159" s="12">
        <v>1.0600821499565366E-2</v>
      </c>
      <c r="V159" s="12">
        <v>1.2645258639230926E-2</v>
      </c>
      <c r="W159" s="12">
        <v>1.1176790599091987E-2</v>
      </c>
      <c r="X159" s="12">
        <v>8.2590993488252055E-3</v>
      </c>
      <c r="Y159" s="12">
        <v>7.3057327157962978E-3</v>
      </c>
      <c r="Z159" s="12">
        <v>7.3662417671090559E-3</v>
      </c>
      <c r="AA159" s="12">
        <v>1.1529284883237191E-2</v>
      </c>
      <c r="AB159" s="12">
        <v>1.5766809449903441E-2</v>
      </c>
      <c r="AC159" s="12">
        <v>1.4674604784548431E-2</v>
      </c>
      <c r="AD159" s="12">
        <v>1.4896768387475905E-2</v>
      </c>
      <c r="AE159" s="12">
        <v>1.1129573659526399E-2</v>
      </c>
      <c r="AF159" s="12">
        <v>8.6842968265144985E-3</v>
      </c>
      <c r="AG159" s="12">
        <v>8.3413457121917691E-3</v>
      </c>
      <c r="AH159" s="12">
        <v>9.1461320300398538E-3</v>
      </c>
      <c r="AI159" s="12">
        <v>7.5142586050883772E-3</v>
      </c>
    </row>
    <row r="160" spans="1:35" x14ac:dyDescent="0.2">
      <c r="A160" s="6" t="s">
        <v>75</v>
      </c>
      <c r="B160" s="6" t="s">
        <v>55</v>
      </c>
      <c r="C160" t="s">
        <v>38</v>
      </c>
      <c r="D160" s="4">
        <v>0</v>
      </c>
      <c r="E160" s="4">
        <v>0</v>
      </c>
      <c r="F160" s="4">
        <v>0</v>
      </c>
      <c r="G160" s="4">
        <v>3.6861628910715536E-3</v>
      </c>
      <c r="H160" s="4">
        <v>7.0734726482227896E-3</v>
      </c>
      <c r="I160" s="4">
        <v>9.2286291075033503E-3</v>
      </c>
      <c r="J160" s="4">
        <v>4.4727791114856095E-3</v>
      </c>
      <c r="K160" s="4">
        <v>4.248968847804009E-3</v>
      </c>
      <c r="L160" s="4">
        <v>5.0880349639325726E-3</v>
      </c>
      <c r="M160" s="4">
        <v>7.2238591039572534E-3</v>
      </c>
      <c r="N160" s="4">
        <v>5.1599424354874749E-3</v>
      </c>
      <c r="O160" s="4">
        <v>4.8913796830548839E-3</v>
      </c>
      <c r="P160" s="4">
        <v>4.0046048502160418E-3</v>
      </c>
      <c r="Q160" s="4">
        <v>0</v>
      </c>
      <c r="R160" s="4">
        <v>3.6703536470157033E-6</v>
      </c>
      <c r="S160" s="4">
        <v>7.9261656737844132E-5</v>
      </c>
      <c r="T160" s="4">
        <v>1.329692789606217E-4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1.6907338377759052E-4</v>
      </c>
      <c r="AC160" s="4">
        <v>1.950202347118215E-4</v>
      </c>
      <c r="AD160" s="4">
        <v>2.5243952522569602E-4</v>
      </c>
      <c r="AE160" s="4">
        <v>5.9611697917341367E-5</v>
      </c>
      <c r="AF160" s="4">
        <v>3.0248355861487423E-4</v>
      </c>
      <c r="AG160" s="4">
        <v>3.429297832526142E-4</v>
      </c>
      <c r="AH160" s="4">
        <v>7.2873098108690185E-4</v>
      </c>
      <c r="AI160" s="4">
        <v>1.4277433506943715E-3</v>
      </c>
    </row>
    <row r="161" spans="1:35" x14ac:dyDescent="0.2">
      <c r="A161" s="6" t="s">
        <v>75</v>
      </c>
      <c r="B161" s="6" t="s">
        <v>55</v>
      </c>
      <c r="C161" t="s">
        <v>45</v>
      </c>
      <c r="D161" s="4">
        <v>4.817635766920552E-3</v>
      </c>
      <c r="E161" s="4">
        <v>9.7842959591489843E-3</v>
      </c>
      <c r="F161" s="4">
        <v>9.8526382298159132E-3</v>
      </c>
      <c r="G161" s="4">
        <v>1.0766861862212164E-2</v>
      </c>
      <c r="H161" s="4">
        <v>7.2868963919191674E-3</v>
      </c>
      <c r="I161" s="4">
        <v>4.8178872546524847E-3</v>
      </c>
      <c r="J161" s="4">
        <v>7.456398352914991E-3</v>
      </c>
      <c r="K161" s="4">
        <v>9.9436234377266973E-3</v>
      </c>
      <c r="L161" s="4">
        <v>1.1660080125678813E-2</v>
      </c>
      <c r="M161" s="4">
        <v>1.6664613985391225E-2</v>
      </c>
      <c r="N161" s="4">
        <v>3.0627016814410719E-2</v>
      </c>
      <c r="O161" s="4">
        <v>3.3664677719303232E-2</v>
      </c>
      <c r="P161" s="4">
        <v>3.3453235047748234E-2</v>
      </c>
      <c r="Q161" s="4">
        <v>3.1985839577524468E-2</v>
      </c>
      <c r="R161" s="4">
        <v>2.5659442346286782E-2</v>
      </c>
      <c r="S161" s="4">
        <v>2.792229643560773E-2</v>
      </c>
      <c r="T161" s="4">
        <v>2.8558476888767524E-2</v>
      </c>
      <c r="U161" s="4">
        <v>2.9018507447284098E-2</v>
      </c>
      <c r="V161" s="4">
        <v>2.4707297802438626E-2</v>
      </c>
      <c r="W161" s="4">
        <v>2.0946883318285762E-2</v>
      </c>
      <c r="X161" s="4">
        <v>1.7292598763874581E-2</v>
      </c>
      <c r="Y161" s="4">
        <v>2.5674432115512704E-2</v>
      </c>
      <c r="Z161" s="4">
        <v>2.9554517458546179E-2</v>
      </c>
      <c r="AA161" s="4">
        <v>2.6075226481630475E-2</v>
      </c>
      <c r="AB161" s="4">
        <v>2.6813892406896855E-2</v>
      </c>
      <c r="AC161" s="4">
        <v>2.6226214303643171E-2</v>
      </c>
      <c r="AD161" s="4">
        <v>2.3627205001461215E-2</v>
      </c>
      <c r="AE161" s="4">
        <v>2.6784488438159414E-2</v>
      </c>
      <c r="AF161" s="4">
        <v>1.8932490145640721E-2</v>
      </c>
      <c r="AG161" s="4">
        <v>2.4622189367800681E-2</v>
      </c>
      <c r="AH161" s="4">
        <v>2.5730289787390094E-2</v>
      </c>
      <c r="AI161" s="4">
        <v>2.2850029505493939E-2</v>
      </c>
    </row>
    <row r="162" spans="1:35" x14ac:dyDescent="0.2">
      <c r="A162" s="6" t="s">
        <v>75</v>
      </c>
      <c r="B162" s="6" t="s">
        <v>55</v>
      </c>
      <c r="C162" t="s">
        <v>52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3.3158697526361164E-5</v>
      </c>
      <c r="N162" s="4">
        <v>1.2169675555394988E-5</v>
      </c>
      <c r="O162" s="4">
        <v>8.0983107335345751E-6</v>
      </c>
      <c r="P162" s="4">
        <v>3.6505057887110688E-6</v>
      </c>
      <c r="Q162" s="4">
        <v>0</v>
      </c>
      <c r="R162" s="4">
        <v>2.9362829176125626E-5</v>
      </c>
      <c r="S162" s="4">
        <v>0</v>
      </c>
      <c r="T162" s="4">
        <v>1.3296927896062169E-5</v>
      </c>
      <c r="U162" s="4">
        <v>0</v>
      </c>
      <c r="V162" s="4">
        <v>1.0272615770863698E-4</v>
      </c>
      <c r="W162" s="4">
        <v>2.1641505844587856E-4</v>
      </c>
      <c r="X162" s="4">
        <v>2.8733396122344797E-4</v>
      </c>
      <c r="Y162" s="4">
        <v>8.2229026238399896E-5</v>
      </c>
      <c r="Z162" s="4">
        <v>5.7774445232227889E-6</v>
      </c>
      <c r="AA162" s="4">
        <v>3.8336679088442008E-4</v>
      </c>
      <c r="AB162" s="4">
        <v>1.7193903435009203E-5</v>
      </c>
      <c r="AC162" s="4">
        <v>0</v>
      </c>
      <c r="AD162" s="4">
        <v>8.5091974795178434E-6</v>
      </c>
      <c r="AE162" s="4">
        <v>0</v>
      </c>
      <c r="AF162" s="4">
        <v>7.7786329686889039E-5</v>
      </c>
      <c r="AG162" s="4">
        <v>7.5512180210382537E-5</v>
      </c>
      <c r="AH162" s="4">
        <v>2.5741971466895774E-4</v>
      </c>
      <c r="AI162" s="4">
        <v>6.0614582374360514E-5</v>
      </c>
    </row>
    <row r="163" spans="1:35" x14ac:dyDescent="0.2">
      <c r="A163" s="6" t="s">
        <v>75</v>
      </c>
      <c r="B163" s="6" t="s">
        <v>55</v>
      </c>
      <c r="C163" t="s">
        <v>54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3.7657144910935775E-4</v>
      </c>
      <c r="P163" s="4">
        <v>6.8629508827768092E-4</v>
      </c>
      <c r="Q163" s="4">
        <v>4.0300461006164784E-4</v>
      </c>
      <c r="R163" s="4">
        <v>0</v>
      </c>
      <c r="S163" s="4">
        <v>0</v>
      </c>
      <c r="T163" s="4">
        <v>0</v>
      </c>
      <c r="U163" s="4">
        <v>2.0503251011549817E-4</v>
      </c>
      <c r="V163" s="4">
        <v>2.3196229160014803E-5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5.578521115461881E-5</v>
      </c>
    </row>
    <row r="164" spans="1:35" x14ac:dyDescent="0.2">
      <c r="A164" s="6" t="s">
        <v>75</v>
      </c>
      <c r="B164" s="6" t="s">
        <v>130</v>
      </c>
      <c r="C164" s="6"/>
      <c r="D164" s="12">
        <v>4.817635766920552E-3</v>
      </c>
      <c r="E164" s="12">
        <v>9.7842959591489843E-3</v>
      </c>
      <c r="F164" s="12">
        <v>9.8526382298159132E-3</v>
      </c>
      <c r="G164" s="12">
        <v>1.4453024753283718E-2</v>
      </c>
      <c r="H164" s="12">
        <v>1.4360369040141957E-2</v>
      </c>
      <c r="I164" s="12">
        <v>1.4046516362155835E-2</v>
      </c>
      <c r="J164" s="12">
        <v>1.19291774644006E-2</v>
      </c>
      <c r="K164" s="12">
        <v>1.4192592285530707E-2</v>
      </c>
      <c r="L164" s="12">
        <v>1.6748115089611385E-2</v>
      </c>
      <c r="M164" s="12">
        <v>2.3921631786874842E-2</v>
      </c>
      <c r="N164" s="12">
        <v>3.5799128925453588E-2</v>
      </c>
      <c r="O164" s="12">
        <v>3.8940727162201004E-2</v>
      </c>
      <c r="P164" s="12">
        <v>3.814778549203067E-2</v>
      </c>
      <c r="Q164" s="12">
        <v>3.238884418758612E-2</v>
      </c>
      <c r="R164" s="12">
        <v>2.5692475529109922E-2</v>
      </c>
      <c r="S164" s="12">
        <v>2.8001558092345575E-2</v>
      </c>
      <c r="T164" s="12">
        <v>2.8704743095624208E-2</v>
      </c>
      <c r="U164" s="12">
        <v>2.9223539957399597E-2</v>
      </c>
      <c r="V164" s="12">
        <v>2.4833220189307274E-2</v>
      </c>
      <c r="W164" s="12">
        <v>2.1163298376731639E-2</v>
      </c>
      <c r="X164" s="12">
        <v>1.757993272509803E-2</v>
      </c>
      <c r="Y164" s="12">
        <v>2.5756661141751104E-2</v>
      </c>
      <c r="Z164" s="12">
        <v>2.9560294903069401E-2</v>
      </c>
      <c r="AA164" s="12">
        <v>2.6458593272514895E-2</v>
      </c>
      <c r="AB164" s="12">
        <v>2.7000159694109453E-2</v>
      </c>
      <c r="AC164" s="12">
        <v>2.6421234538354994E-2</v>
      </c>
      <c r="AD164" s="12">
        <v>2.3888153724166427E-2</v>
      </c>
      <c r="AE164" s="12">
        <v>2.6844100136076753E-2</v>
      </c>
      <c r="AF164" s="12">
        <v>1.9312760033942486E-2</v>
      </c>
      <c r="AG164" s="12">
        <v>2.5040631331263677E-2</v>
      </c>
      <c r="AH164" s="12">
        <v>2.6716440483145951E-2</v>
      </c>
      <c r="AI164" s="12">
        <v>2.4394172649717289E-2</v>
      </c>
    </row>
    <row r="165" spans="1:35" x14ac:dyDescent="0.2">
      <c r="A165" s="6" t="s">
        <v>75</v>
      </c>
      <c r="B165" s="6" t="s">
        <v>56</v>
      </c>
      <c r="C165" t="s">
        <v>34</v>
      </c>
      <c r="D165" s="4">
        <v>1.0526967614093752E-4</v>
      </c>
      <c r="E165" s="4">
        <v>1.4258521749513594E-3</v>
      </c>
      <c r="F165" s="4">
        <v>2.1719242590776563E-4</v>
      </c>
      <c r="G165" s="4">
        <v>2.3330144880199705E-4</v>
      </c>
      <c r="H165" s="4">
        <v>5.0611916362283758E-4</v>
      </c>
      <c r="I165" s="4">
        <v>3.6756182107090552E-4</v>
      </c>
      <c r="J165" s="4">
        <v>8.0022469885583766E-4</v>
      </c>
      <c r="K165" s="4">
        <v>2.4353845834974196E-4</v>
      </c>
      <c r="L165" s="4">
        <v>2.5548893515473387E-4</v>
      </c>
      <c r="M165" s="4">
        <v>2.8421740736880997E-5</v>
      </c>
      <c r="N165" s="4">
        <v>8.5187728887764919E-5</v>
      </c>
      <c r="O165" s="4">
        <v>2.5509678810633915E-4</v>
      </c>
      <c r="P165" s="4">
        <v>3.1394349782915188E-4</v>
      </c>
      <c r="Q165" s="4">
        <v>6.9995537537023038E-4</v>
      </c>
      <c r="R165" s="4">
        <v>8.625331070486903E-4</v>
      </c>
      <c r="S165" s="4">
        <v>1.6862346787047827E-3</v>
      </c>
      <c r="T165" s="4">
        <v>3.5228814283187631E-3</v>
      </c>
      <c r="U165" s="4">
        <v>1.8577899632576172E-3</v>
      </c>
      <c r="V165" s="4">
        <v>2.8941371785956584E-3</v>
      </c>
      <c r="W165" s="4">
        <v>1.632987748027047E-3</v>
      </c>
      <c r="X165" s="4">
        <v>2.0380843154668015E-3</v>
      </c>
      <c r="Y165" s="4">
        <v>1.2665452272563756E-3</v>
      </c>
      <c r="Z165" s="4">
        <v>3.1935980091018612E-4</v>
      </c>
      <c r="AA165" s="4">
        <v>2.4548798183761491E-3</v>
      </c>
      <c r="AB165" s="4">
        <v>1.4162274381348382E-3</v>
      </c>
      <c r="AC165" s="4">
        <v>1.5375341874478715E-4</v>
      </c>
      <c r="AD165" s="4">
        <v>1.0377108146230002E-3</v>
      </c>
      <c r="AE165" s="4">
        <v>3.6707123429701669E-4</v>
      </c>
      <c r="AF165" s="4">
        <v>1.1060820369366898E-3</v>
      </c>
      <c r="AG165" s="4">
        <v>4.7151295391311782E-4</v>
      </c>
      <c r="AH165" s="4">
        <v>5.8799455656609984E-4</v>
      </c>
      <c r="AI165" s="4">
        <v>1.0182137007727558E-3</v>
      </c>
    </row>
    <row r="166" spans="1:35" x14ac:dyDescent="0.2">
      <c r="A166" s="6" t="s">
        <v>75</v>
      </c>
      <c r="B166" s="6" t="s">
        <v>56</v>
      </c>
      <c r="C166" t="s">
        <v>37</v>
      </c>
      <c r="D166" s="4">
        <v>0</v>
      </c>
      <c r="E166" s="4">
        <v>0</v>
      </c>
      <c r="F166" s="4">
        <v>0</v>
      </c>
      <c r="G166" s="4">
        <v>1.1017660919674311E-2</v>
      </c>
      <c r="H166" s="4">
        <v>1.3427402389126365E-2</v>
      </c>
      <c r="I166" s="4">
        <v>1.2915556912706894E-2</v>
      </c>
      <c r="J166" s="4">
        <v>1.1595308881434258E-2</v>
      </c>
      <c r="K166" s="4">
        <v>1.2586274794287727E-2</v>
      </c>
      <c r="L166" s="4">
        <v>0</v>
      </c>
      <c r="M166" s="4">
        <v>4.0643089253739832E-3</v>
      </c>
      <c r="N166" s="4">
        <v>1.9471480888631982E-4</v>
      </c>
      <c r="O166" s="4">
        <v>1.7816283613776067E-4</v>
      </c>
      <c r="P166" s="4">
        <v>2.9204046309688547E-4</v>
      </c>
      <c r="Q166" s="4">
        <v>5.8435668458938937E-3</v>
      </c>
      <c r="R166" s="4">
        <v>9.5832933723580017E-3</v>
      </c>
      <c r="S166" s="4">
        <v>9.1467951875472131E-3</v>
      </c>
      <c r="T166" s="4">
        <v>8.9388597781277935E-3</v>
      </c>
      <c r="U166" s="4">
        <v>9.4539208961067975E-3</v>
      </c>
      <c r="V166" s="4">
        <v>7.349890896701833E-3</v>
      </c>
      <c r="W166" s="4">
        <v>1.2468299818849648E-2</v>
      </c>
      <c r="X166" s="4">
        <v>9.3208333762728243E-3</v>
      </c>
      <c r="Y166" s="4">
        <v>9.8706458034633106E-3</v>
      </c>
      <c r="Z166" s="4">
        <v>1.2736376451444639E-2</v>
      </c>
      <c r="AA166" s="4">
        <v>8.1292613771966789E-3</v>
      </c>
      <c r="AB166" s="4">
        <v>1.2270715751451569E-2</v>
      </c>
      <c r="AC166" s="4">
        <v>7.1997196239501219E-3</v>
      </c>
      <c r="AD166" s="4">
        <v>7.3320918281845424E-3</v>
      </c>
      <c r="AE166" s="4">
        <v>1.0008433701731097E-2</v>
      </c>
      <c r="AF166" s="4">
        <v>6.0593416648421538E-3</v>
      </c>
      <c r="AG166" s="4">
        <v>1.1212704959069864E-2</v>
      </c>
      <c r="AH166" s="4">
        <v>1.3914549102621895E-2</v>
      </c>
      <c r="AI166" s="4">
        <v>8.0968762379076235E-3</v>
      </c>
    </row>
    <row r="167" spans="1:35" x14ac:dyDescent="0.2">
      <c r="A167" s="6" t="s">
        <v>75</v>
      </c>
      <c r="B167" s="6" t="s">
        <v>56</v>
      </c>
      <c r="C167" t="s">
        <v>46</v>
      </c>
      <c r="D167" s="4">
        <v>8.3348814168059948E-3</v>
      </c>
      <c r="E167" s="4">
        <v>2.1345639210232421E-2</v>
      </c>
      <c r="F167" s="4">
        <v>9.1878977747648725E-3</v>
      </c>
      <c r="G167" s="4">
        <v>7.879756433287451E-3</v>
      </c>
      <c r="H167" s="4">
        <v>4.2806705164244816E-3</v>
      </c>
      <c r="I167" s="4">
        <v>4.2467527326807697E-3</v>
      </c>
      <c r="J167" s="4">
        <v>7.6683784055920339E-3</v>
      </c>
      <c r="K167" s="4">
        <v>5.1039442866914007E-3</v>
      </c>
      <c r="L167" s="4">
        <v>1.0534841624039878E-2</v>
      </c>
      <c r="M167" s="4">
        <v>1.6105653084232566E-2</v>
      </c>
      <c r="N167" s="4">
        <v>1.8388379764201827E-2</v>
      </c>
      <c r="O167" s="4">
        <v>2.0909838313986275E-2</v>
      </c>
      <c r="P167" s="4">
        <v>1.9117698815479867E-2</v>
      </c>
      <c r="Q167" s="4">
        <v>1.6049481839297202E-2</v>
      </c>
      <c r="R167" s="4">
        <v>2.2624059880204796E-2</v>
      </c>
      <c r="S167" s="4">
        <v>2.5332025493414984E-2</v>
      </c>
      <c r="T167" s="4">
        <v>1.7894340716125664E-2</v>
      </c>
      <c r="U167" s="4">
        <v>1.037015992568543E-2</v>
      </c>
      <c r="V167" s="4">
        <v>1.5660768430032852E-2</v>
      </c>
      <c r="W167" s="4">
        <v>2.3638109287024027E-2</v>
      </c>
      <c r="X167" s="4">
        <v>2.6224480070686396E-2</v>
      </c>
      <c r="Y167" s="4">
        <v>1.5111164898733641E-2</v>
      </c>
      <c r="Z167" s="4">
        <v>1.1118691984942258E-2</v>
      </c>
      <c r="AA167" s="4">
        <v>1.6707878910921816E-2</v>
      </c>
      <c r="AB167" s="4">
        <v>1.4815413459832932E-2</v>
      </c>
      <c r="AC167" s="4">
        <v>1.6624807131666645E-2</v>
      </c>
      <c r="AD167" s="4">
        <v>1.8345829765840472E-2</v>
      </c>
      <c r="AE167" s="4">
        <v>1.6690646792642316E-2</v>
      </c>
      <c r="AF167" s="4">
        <v>1.8726005677671863E-2</v>
      </c>
      <c r="AG167" s="4">
        <v>1.4634727157246308E-2</v>
      </c>
      <c r="AH167" s="4">
        <v>1.0872806640478825E-2</v>
      </c>
      <c r="AI167" s="4">
        <v>1.569717203896966E-2</v>
      </c>
    </row>
    <row r="168" spans="1:35" x14ac:dyDescent="0.2">
      <c r="A168" s="6" t="s">
        <v>75</v>
      </c>
      <c r="B168" s="6" t="s">
        <v>131</v>
      </c>
      <c r="C168" s="6"/>
      <c r="D168" s="12">
        <v>8.4401510929469313E-3</v>
      </c>
      <c r="E168" s="12">
        <v>2.2771491385183782E-2</v>
      </c>
      <c r="F168" s="12">
        <v>9.4050902006726379E-3</v>
      </c>
      <c r="G168" s="12">
        <v>1.9130718801763757E-2</v>
      </c>
      <c r="H168" s="12">
        <v>1.8214192069173685E-2</v>
      </c>
      <c r="I168" s="12">
        <v>1.7529871466458569E-2</v>
      </c>
      <c r="J168" s="12">
        <v>2.006391198588213E-2</v>
      </c>
      <c r="K168" s="12">
        <v>1.7933757539328871E-2</v>
      </c>
      <c r="L168" s="12">
        <v>1.0790330559194612E-2</v>
      </c>
      <c r="M168" s="12">
        <v>2.019838375034343E-2</v>
      </c>
      <c r="N168" s="12">
        <v>1.8668282301975911E-2</v>
      </c>
      <c r="O168" s="12">
        <v>2.1343097938230374E-2</v>
      </c>
      <c r="P168" s="12">
        <v>1.9723682776405904E-2</v>
      </c>
      <c r="Q168" s="12">
        <v>2.2593004060561327E-2</v>
      </c>
      <c r="R168" s="12">
        <v>3.3069886359611486E-2</v>
      </c>
      <c r="S168" s="12">
        <v>3.6165055359666978E-2</v>
      </c>
      <c r="T168" s="12">
        <v>3.035608192257222E-2</v>
      </c>
      <c r="U168" s="12">
        <v>2.1681870785049847E-2</v>
      </c>
      <c r="V168" s="12">
        <v>2.5904796505330344E-2</v>
      </c>
      <c r="W168" s="12">
        <v>3.7739396853900722E-2</v>
      </c>
      <c r="X168" s="12">
        <v>3.7583397762426023E-2</v>
      </c>
      <c r="Y168" s="12">
        <v>2.6248355929453328E-2</v>
      </c>
      <c r="Z168" s="12">
        <v>2.4174428237297083E-2</v>
      </c>
      <c r="AA168" s="12">
        <v>2.7292020106494643E-2</v>
      </c>
      <c r="AB168" s="12">
        <v>2.8502356649419337E-2</v>
      </c>
      <c r="AC168" s="12">
        <v>2.3978280174361554E-2</v>
      </c>
      <c r="AD168" s="12">
        <v>2.6715632408648014E-2</v>
      </c>
      <c r="AE168" s="12">
        <v>2.706615172867043E-2</v>
      </c>
      <c r="AF168" s="12">
        <v>2.5891429379450707E-2</v>
      </c>
      <c r="AG168" s="12">
        <v>2.6318945070229291E-2</v>
      </c>
      <c r="AH168" s="12">
        <v>2.5375350299666821E-2</v>
      </c>
      <c r="AI168" s="12">
        <v>2.4812261977650039E-2</v>
      </c>
    </row>
    <row r="169" spans="1:35" x14ac:dyDescent="0.2">
      <c r="A169" s="6" t="s">
        <v>75</v>
      </c>
      <c r="B169" s="6" t="s">
        <v>57</v>
      </c>
      <c r="C169" t="s">
        <v>42</v>
      </c>
      <c r="D169" s="4">
        <v>1.1598241377175057E-2</v>
      </c>
      <c r="E169" s="4">
        <v>1.4061852484003063E-2</v>
      </c>
      <c r="F169" s="4">
        <v>7.5227558428053367E-3</v>
      </c>
      <c r="G169" s="4">
        <v>6.5266080302358673E-3</v>
      </c>
      <c r="H169" s="4">
        <v>5.4026696261425793E-3</v>
      </c>
      <c r="I169" s="4">
        <v>2.1262037649640072E-3</v>
      </c>
      <c r="J169" s="4">
        <v>7.6736779069089597E-3</v>
      </c>
      <c r="K169" s="4">
        <v>1.0648330466142972E-2</v>
      </c>
      <c r="L169" s="4">
        <v>4.0552073537325848E-3</v>
      </c>
      <c r="M169" s="4">
        <v>2.7521718946879768E-3</v>
      </c>
      <c r="N169" s="4">
        <v>2.4136523184866724E-3</v>
      </c>
      <c r="O169" s="4">
        <v>5.0290509655249718E-3</v>
      </c>
      <c r="P169" s="4">
        <v>8.3231531982612362E-4</v>
      </c>
      <c r="Q169" s="4">
        <v>2.1281471513781756E-3</v>
      </c>
      <c r="R169" s="4">
        <v>2.785798418084919E-3</v>
      </c>
      <c r="S169" s="4">
        <v>2.3841906346743513E-3</v>
      </c>
      <c r="T169" s="4">
        <v>4.8999179296989092E-3</v>
      </c>
      <c r="U169" s="4">
        <v>3.5464216984040071E-3</v>
      </c>
      <c r="V169" s="4">
        <v>5.5041338049692272E-3</v>
      </c>
      <c r="W169" s="4">
        <v>8.1783948699789277E-3</v>
      </c>
      <c r="X169" s="4">
        <v>1.2267758515162088E-2</v>
      </c>
      <c r="Y169" s="4">
        <v>7.7738056343841129E-3</v>
      </c>
      <c r="Z169" s="4">
        <v>8.7441622858976907E-3</v>
      </c>
      <c r="AA169" s="4">
        <v>9.9643942122499673E-3</v>
      </c>
      <c r="AB169" s="4">
        <v>6.8259796636986544E-3</v>
      </c>
      <c r="AC169" s="4">
        <v>4.7900175457300815E-3</v>
      </c>
      <c r="AD169" s="4">
        <v>1.2267426366304892E-2</v>
      </c>
      <c r="AE169" s="4">
        <v>8.7526010955017181E-3</v>
      </c>
      <c r="AF169" s="4">
        <v>9.599636734639096E-3</v>
      </c>
      <c r="AG169" s="4">
        <v>8.7501647897894608E-3</v>
      </c>
      <c r="AH169" s="4">
        <v>1.7191171200692492E-2</v>
      </c>
      <c r="AI169" s="4">
        <v>7.1204741514490225E-3</v>
      </c>
    </row>
    <row r="170" spans="1:35" x14ac:dyDescent="0.2">
      <c r="A170" s="6" t="s">
        <v>75</v>
      </c>
      <c r="B170" s="6" t="s">
        <v>57</v>
      </c>
      <c r="C170" t="s">
        <v>51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3.0755614978388913E-4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1.0414835558909521E-5</v>
      </c>
    </row>
    <row r="171" spans="1:35" x14ac:dyDescent="0.2">
      <c r="A171" s="6" t="s">
        <v>75</v>
      </c>
      <c r="B171" s="6" t="s">
        <v>57</v>
      </c>
      <c r="C171" t="s">
        <v>53</v>
      </c>
      <c r="D171" s="4">
        <v>1.0731314632484983E-2</v>
      </c>
      <c r="E171" s="4">
        <v>1.202492080550112E-2</v>
      </c>
      <c r="F171" s="4">
        <v>1.6704072028906336E-2</v>
      </c>
      <c r="G171" s="4">
        <v>1.2114177729043697E-2</v>
      </c>
      <c r="H171" s="4">
        <v>1.37627825577921E-2</v>
      </c>
      <c r="I171" s="4">
        <v>1.5013486691434678E-2</v>
      </c>
      <c r="J171" s="4">
        <v>2.1812747420467734E-2</v>
      </c>
      <c r="K171" s="4">
        <v>2.7856654299749206E-2</v>
      </c>
      <c r="L171" s="4">
        <v>2.1602404857551327E-2</v>
      </c>
      <c r="M171" s="4">
        <v>1.7185679232234043E-2</v>
      </c>
      <c r="N171" s="4">
        <v>1.905771191974855E-2</v>
      </c>
      <c r="O171" s="4">
        <v>1.5147890227076424E-2</v>
      </c>
      <c r="P171" s="4">
        <v>1.9453545348041286E-2</v>
      </c>
      <c r="Q171" s="4">
        <v>2.0850185878452623E-2</v>
      </c>
      <c r="R171" s="4">
        <v>3.160908560809924E-2</v>
      </c>
      <c r="S171" s="4">
        <v>3.0518908310339505E-2</v>
      </c>
      <c r="T171" s="4">
        <v>2.8668176543910039E-2</v>
      </c>
      <c r="U171" s="4">
        <v>3.0886225469117463E-2</v>
      </c>
      <c r="V171" s="4">
        <v>3.5602898013599865E-2</v>
      </c>
      <c r="W171" s="4">
        <v>2.6521316355996537E-2</v>
      </c>
      <c r="X171" s="4">
        <v>2.0372678665282029E-2</v>
      </c>
      <c r="Y171" s="4">
        <v>2.1322619034588156E-2</v>
      </c>
      <c r="Z171" s="4">
        <v>3.1099983868508273E-2</v>
      </c>
      <c r="AA171" s="4">
        <v>2.5453041034129532E-2</v>
      </c>
      <c r="AB171" s="4">
        <v>2.0767369698918618E-2</v>
      </c>
      <c r="AC171" s="4">
        <v>2.1577786791334003E-2</v>
      </c>
      <c r="AD171" s="4">
        <v>1.3092818521818123E-2</v>
      </c>
      <c r="AE171" s="4">
        <v>1.5590254265525351E-2</v>
      </c>
      <c r="AF171" s="4">
        <v>1.5749475313334611E-2</v>
      </c>
      <c r="AG171" s="4">
        <v>2.2822182776974849E-2</v>
      </c>
      <c r="AH171" s="4">
        <v>2.100786793718553E-2</v>
      </c>
      <c r="AI171" s="4">
        <v>2.1878890502315191E-2</v>
      </c>
    </row>
    <row r="172" spans="1:35" x14ac:dyDescent="0.2">
      <c r="A172" s="6" t="s">
        <v>75</v>
      </c>
      <c r="B172" s="6" t="s">
        <v>132</v>
      </c>
      <c r="C172" s="6"/>
      <c r="D172" s="12">
        <v>2.2329556009660041E-2</v>
      </c>
      <c r="E172" s="12">
        <v>2.6086773289504182E-2</v>
      </c>
      <c r="F172" s="12">
        <v>2.4226827871711674E-2</v>
      </c>
      <c r="G172" s="12">
        <v>1.8640785759279566E-2</v>
      </c>
      <c r="H172" s="12">
        <v>1.9165452183934679E-2</v>
      </c>
      <c r="I172" s="12">
        <v>1.7139690456398685E-2</v>
      </c>
      <c r="J172" s="12">
        <v>2.9486425327376695E-2</v>
      </c>
      <c r="K172" s="12">
        <v>3.8504984765892182E-2</v>
      </c>
      <c r="L172" s="12">
        <v>2.5657612211283914E-2</v>
      </c>
      <c r="M172" s="12">
        <v>1.9937851126922021E-2</v>
      </c>
      <c r="N172" s="12">
        <v>2.1471364238235223E-2</v>
      </c>
      <c r="O172" s="12">
        <v>2.0176941192601393E-2</v>
      </c>
      <c r="P172" s="12">
        <v>2.0285860667867407E-2</v>
      </c>
      <c r="Q172" s="12">
        <v>2.3285889179614685E-2</v>
      </c>
      <c r="R172" s="12">
        <v>3.4394884026184153E-2</v>
      </c>
      <c r="S172" s="12">
        <v>3.2903098945013858E-2</v>
      </c>
      <c r="T172" s="12">
        <v>3.356809447360895E-2</v>
      </c>
      <c r="U172" s="12">
        <v>3.4432647167521473E-2</v>
      </c>
      <c r="V172" s="12">
        <v>4.110703181856909E-2</v>
      </c>
      <c r="W172" s="12">
        <v>3.4699711225975462E-2</v>
      </c>
      <c r="X172" s="12">
        <v>3.2640437180444119E-2</v>
      </c>
      <c r="Y172" s="12">
        <v>2.9096424668972269E-2</v>
      </c>
      <c r="Z172" s="12">
        <v>3.9844146154405964E-2</v>
      </c>
      <c r="AA172" s="12">
        <v>3.5417435246379497E-2</v>
      </c>
      <c r="AB172" s="12">
        <v>2.7593349362617273E-2</v>
      </c>
      <c r="AC172" s="12">
        <v>2.6367804337064083E-2</v>
      </c>
      <c r="AD172" s="12">
        <v>2.5360244888123013E-2</v>
      </c>
      <c r="AE172" s="12">
        <v>2.4342855361027069E-2</v>
      </c>
      <c r="AF172" s="12">
        <v>2.5349112047973705E-2</v>
      </c>
      <c r="AG172" s="12">
        <v>3.157234756676431E-2</v>
      </c>
      <c r="AH172" s="12">
        <v>3.8199039137878019E-2</v>
      </c>
      <c r="AI172" s="12">
        <v>2.9009779489323123E-2</v>
      </c>
    </row>
    <row r="173" spans="1:35" x14ac:dyDescent="0.2">
      <c r="A173" s="6" t="s">
        <v>75</v>
      </c>
      <c r="B173" s="6" t="s">
        <v>58</v>
      </c>
      <c r="C173" t="s">
        <v>39</v>
      </c>
      <c r="D173" s="4">
        <v>4.9055669081676884E-2</v>
      </c>
      <c r="E173" s="4">
        <v>1.2425283238861847E-2</v>
      </c>
      <c r="F173" s="4">
        <v>3.5369457479646434E-2</v>
      </c>
      <c r="G173" s="4">
        <v>2.3394302778620254E-2</v>
      </c>
      <c r="H173" s="4">
        <v>4.158714091455123E-3</v>
      </c>
      <c r="I173" s="4">
        <v>1.2095611311856413E-2</v>
      </c>
      <c r="J173" s="4">
        <v>2.7928371940200429E-3</v>
      </c>
      <c r="K173" s="4">
        <v>8.8761995564491051E-3</v>
      </c>
      <c r="L173" s="4">
        <v>8.518109816754639E-3</v>
      </c>
      <c r="M173" s="4">
        <v>8.0101939310109616E-3</v>
      </c>
      <c r="N173" s="4">
        <v>1.3751733377596337E-2</v>
      </c>
      <c r="O173" s="4">
        <v>1.2216301741536907E-2</v>
      </c>
      <c r="P173" s="4">
        <v>1.2426321704772477E-2</v>
      </c>
      <c r="Q173" s="4">
        <v>4.5002181456884009E-3</v>
      </c>
      <c r="R173" s="4">
        <v>1.3991388102423861E-2</v>
      </c>
      <c r="S173" s="4">
        <v>2.422553276535468E-2</v>
      </c>
      <c r="T173" s="4">
        <v>5.6013308762161889E-3</v>
      </c>
      <c r="U173" s="4">
        <v>1.5995739421979412E-2</v>
      </c>
      <c r="V173" s="4">
        <v>2.1993338990716892E-2</v>
      </c>
      <c r="W173" s="4">
        <v>1.3201318565198593E-2</v>
      </c>
      <c r="X173" s="4">
        <v>9.6256877009855066E-3</v>
      </c>
      <c r="Y173" s="4">
        <v>1.6534359583629026E-2</v>
      </c>
      <c r="Z173" s="4">
        <v>2.6298927469710135E-2</v>
      </c>
      <c r="AA173" s="4">
        <v>1.0024098876404099E-2</v>
      </c>
      <c r="AB173" s="4">
        <v>1.3629034122817296E-2</v>
      </c>
      <c r="AC173" s="4">
        <v>1.7364059382197483E-2</v>
      </c>
      <c r="AD173" s="4">
        <v>8.7123715877362919E-3</v>
      </c>
      <c r="AE173" s="4">
        <v>1.6305076450303595E-2</v>
      </c>
      <c r="AF173" s="4">
        <v>1.3199922204739003E-2</v>
      </c>
      <c r="AG173" s="4">
        <v>1.5092021346276166E-2</v>
      </c>
      <c r="AH173" s="4">
        <v>1.6684667484087555E-2</v>
      </c>
      <c r="AI173" s="4">
        <v>1.4782874814056371E-2</v>
      </c>
    </row>
    <row r="174" spans="1:35" x14ac:dyDescent="0.2">
      <c r="A174" s="6" t="s">
        <v>75</v>
      </c>
      <c r="B174" s="6" t="s">
        <v>58</v>
      </c>
      <c r="C174" t="s">
        <v>41</v>
      </c>
      <c r="D174" s="4">
        <v>3.9327512539476125E-2</v>
      </c>
      <c r="E174" s="4">
        <v>1.9294659727051154E-2</v>
      </c>
      <c r="F174" s="4">
        <v>2.9465772448153536E-2</v>
      </c>
      <c r="G174" s="4">
        <v>1.8594125469519166E-2</v>
      </c>
      <c r="H174" s="4">
        <v>1.0902904392260646E-2</v>
      </c>
      <c r="I174" s="4">
        <v>2.0951023801041614E-2</v>
      </c>
      <c r="J174" s="4">
        <v>3.8156409481867755E-3</v>
      </c>
      <c r="K174" s="4">
        <v>1.9394988289427321E-2</v>
      </c>
      <c r="L174" s="4">
        <v>2.5505406037149177E-2</v>
      </c>
      <c r="M174" s="4">
        <v>2.8611219008460205E-2</v>
      </c>
      <c r="N174" s="4">
        <v>3.0647299607003044E-2</v>
      </c>
      <c r="O174" s="4">
        <v>1.6411226701507818E-2</v>
      </c>
      <c r="P174" s="4">
        <v>1.9647022154842972E-2</v>
      </c>
      <c r="Q174" s="4">
        <v>1.650904849989382E-3</v>
      </c>
      <c r="R174" s="4">
        <v>1.5488892390406268E-3</v>
      </c>
      <c r="S174" s="4">
        <v>2.0512916763754063E-2</v>
      </c>
      <c r="T174" s="4">
        <v>8.0213717532995037E-3</v>
      </c>
      <c r="U174" s="4">
        <v>1.0011353032983308E-2</v>
      </c>
      <c r="V174" s="4">
        <v>9.3281978693488098E-3</v>
      </c>
      <c r="W174" s="4">
        <v>6.4749989260823341E-3</v>
      </c>
      <c r="X174" s="4">
        <v>7.008145395693853E-3</v>
      </c>
      <c r="Y174" s="4">
        <v>1.6148515691279609E-2</v>
      </c>
      <c r="Z174" s="4">
        <v>4.1120961394038202E-2</v>
      </c>
      <c r="AA174" s="4">
        <v>3.8880305767319094E-2</v>
      </c>
      <c r="AB174" s="4">
        <v>5.2011557890902844E-2</v>
      </c>
      <c r="AC174" s="4">
        <v>4.6374743210445331E-2</v>
      </c>
      <c r="AD174" s="4">
        <v>4.3674874263205252E-2</v>
      </c>
      <c r="AE174" s="4">
        <v>4.3281626575458997E-2</v>
      </c>
      <c r="AF174" s="4">
        <v>3.7953904360657709E-2</v>
      </c>
      <c r="AG174" s="4">
        <v>4.4589325309690772E-2</v>
      </c>
      <c r="AH174" s="4">
        <v>5.1360450893302934E-2</v>
      </c>
      <c r="AI174" s="4">
        <v>2.6319845697160518E-2</v>
      </c>
    </row>
    <row r="175" spans="1:35" x14ac:dyDescent="0.2">
      <c r="A175" s="6" t="s">
        <v>75</v>
      </c>
      <c r="B175" s="6" t="s">
        <v>58</v>
      </c>
      <c r="C175" t="s">
        <v>43</v>
      </c>
      <c r="D175" s="4">
        <v>0</v>
      </c>
      <c r="E175" s="4">
        <v>0</v>
      </c>
      <c r="F175" s="4">
        <v>0</v>
      </c>
      <c r="G175" s="4">
        <v>0</v>
      </c>
      <c r="H175" s="4">
        <v>1.7683681620556975E-4</v>
      </c>
      <c r="I175" s="4">
        <v>6.3559921059030428E-3</v>
      </c>
      <c r="J175" s="4">
        <v>3.5506658823404716E-4</v>
      </c>
      <c r="K175" s="4">
        <v>4.2230605011710576E-3</v>
      </c>
      <c r="L175" s="4">
        <v>1.2062339300177754E-2</v>
      </c>
      <c r="M175" s="4">
        <v>6.0917264312714938E-3</v>
      </c>
      <c r="N175" s="4">
        <v>2.6529892710761074E-3</v>
      </c>
      <c r="O175" s="4">
        <v>4.0977452311684948E-3</v>
      </c>
      <c r="P175" s="4">
        <v>3.1175319435592526E-3</v>
      </c>
      <c r="Q175" s="4">
        <v>1.9655312560901421E-3</v>
      </c>
      <c r="R175" s="4">
        <v>4.6613491317099428E-3</v>
      </c>
      <c r="S175" s="4">
        <v>1.0665448530644306E-2</v>
      </c>
      <c r="T175" s="4">
        <v>4.9597541052311895E-3</v>
      </c>
      <c r="U175" s="4">
        <v>5.8850737669089081E-3</v>
      </c>
      <c r="V175" s="4">
        <v>8.4136036910396547E-3</v>
      </c>
      <c r="W175" s="4">
        <v>3.3753767986639447E-3</v>
      </c>
      <c r="X175" s="4">
        <v>3.7879025863725275E-3</v>
      </c>
      <c r="Y175" s="4">
        <v>6.4707918339910065E-3</v>
      </c>
      <c r="Z175" s="4">
        <v>8.4032930590275477E-3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3.1269645934974208E-3</v>
      </c>
    </row>
    <row r="176" spans="1:35" x14ac:dyDescent="0.2">
      <c r="A176" s="6" t="s">
        <v>75</v>
      </c>
      <c r="B176" s="6" t="s">
        <v>58</v>
      </c>
      <c r="C176" t="s">
        <v>48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7.2526726517090426E-3</v>
      </c>
      <c r="AE176" s="4">
        <v>8.6152665263875688E-3</v>
      </c>
      <c r="AF176" s="4">
        <v>7.9895497457407368E-3</v>
      </c>
      <c r="AG176" s="4">
        <v>1.006866640524438E-2</v>
      </c>
      <c r="AH176" s="4">
        <v>1.2765850617896774E-2</v>
      </c>
      <c r="AI176" s="4">
        <v>1.9916996332748627E-3</v>
      </c>
    </row>
    <row r="177" spans="1:35" x14ac:dyDescent="0.2">
      <c r="A177" s="6" t="s">
        <v>75</v>
      </c>
      <c r="B177" s="6" t="s">
        <v>58</v>
      </c>
      <c r="C177" t="s">
        <v>51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1.3926652961071689E-3</v>
      </c>
      <c r="N177" s="4">
        <v>5.2735260740044948E-5</v>
      </c>
      <c r="O177" s="4">
        <v>8.9081418068880333E-5</v>
      </c>
      <c r="P177" s="4">
        <v>2.993414746743076E-3</v>
      </c>
      <c r="Q177" s="4">
        <v>3.6411820031885723E-4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1.4987786344545655E-4</v>
      </c>
    </row>
    <row r="178" spans="1:35" x14ac:dyDescent="0.2">
      <c r="A178" s="6" t="s">
        <v>75</v>
      </c>
      <c r="B178" s="6" t="s">
        <v>58</v>
      </c>
      <c r="C178" t="s">
        <v>52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1.7240373703476233E-3</v>
      </c>
      <c r="O178" s="4">
        <v>6.883564123504389E-3</v>
      </c>
      <c r="P178" s="4">
        <v>4.0995180007225296E-3</v>
      </c>
      <c r="Q178" s="4">
        <v>3.535128158435507E-5</v>
      </c>
      <c r="R178" s="4">
        <v>7.8545568046136055E-4</v>
      </c>
      <c r="S178" s="4">
        <v>2.5902709421927461E-3</v>
      </c>
      <c r="T178" s="4">
        <v>8.7759724114010315E-4</v>
      </c>
      <c r="U178" s="4">
        <v>7.0832324978963501E-3</v>
      </c>
      <c r="V178" s="4">
        <v>6.8428876022043669E-3</v>
      </c>
      <c r="W178" s="4">
        <v>4.8658482495734633E-3</v>
      </c>
      <c r="X178" s="4">
        <v>2.6630952503636641E-3</v>
      </c>
      <c r="Y178" s="4">
        <v>4.7882594509591325E-3</v>
      </c>
      <c r="Z178" s="4">
        <v>7.7215546052872581E-3</v>
      </c>
      <c r="AA178" s="4">
        <v>3.192628356873531E-3</v>
      </c>
      <c r="AB178" s="4">
        <v>8.8605915701747435E-3</v>
      </c>
      <c r="AC178" s="4">
        <v>9.3823433466837958E-3</v>
      </c>
      <c r="AD178" s="4">
        <v>7.8398072777957732E-3</v>
      </c>
      <c r="AE178" s="4">
        <v>8.8488768759116369E-3</v>
      </c>
      <c r="AF178" s="4">
        <v>8.6100368919538109E-3</v>
      </c>
      <c r="AG178" s="4">
        <v>8.6709725249699745E-3</v>
      </c>
      <c r="AH178" s="4">
        <v>1.053831843594728E-2</v>
      </c>
      <c r="AI178" s="4">
        <v>4.6260410683068203E-3</v>
      </c>
    </row>
    <row r="179" spans="1:35" x14ac:dyDescent="0.2">
      <c r="A179" s="7" t="s">
        <v>75</v>
      </c>
      <c r="B179" s="6" t="s">
        <v>133</v>
      </c>
      <c r="C179" s="6"/>
      <c r="D179" s="12">
        <v>8.8383181621153009E-2</v>
      </c>
      <c r="E179" s="12">
        <v>3.1719942965913003E-2</v>
      </c>
      <c r="F179" s="12">
        <v>6.483522992779997E-2</v>
      </c>
      <c r="G179" s="12">
        <v>4.198842824813942E-2</v>
      </c>
      <c r="H179" s="12">
        <v>1.5238455299921337E-2</v>
      </c>
      <c r="I179" s="12">
        <v>3.940262721880107E-2</v>
      </c>
      <c r="J179" s="12">
        <v>6.9635447304408652E-3</v>
      </c>
      <c r="K179" s="12">
        <v>3.2494248347047484E-2</v>
      </c>
      <c r="L179" s="12">
        <v>4.6085855154081569E-2</v>
      </c>
      <c r="M179" s="12">
        <v>4.4105804666849831E-2</v>
      </c>
      <c r="N179" s="12">
        <v>4.8828794886763158E-2</v>
      </c>
      <c r="O179" s="12">
        <v>3.9697919215786491E-2</v>
      </c>
      <c r="P179" s="12">
        <v>4.228380855064031E-2</v>
      </c>
      <c r="Q179" s="12">
        <v>8.5161237336711364E-3</v>
      </c>
      <c r="R179" s="12">
        <v>2.0987082153635792E-2</v>
      </c>
      <c r="S179" s="12">
        <v>5.7994169001945796E-2</v>
      </c>
      <c r="T179" s="12">
        <v>1.9460053975886984E-2</v>
      </c>
      <c r="U179" s="12">
        <v>3.8975398719767976E-2</v>
      </c>
      <c r="V179" s="12">
        <v>4.6578028153309727E-2</v>
      </c>
      <c r="W179" s="12">
        <v>2.7917542539518333E-2</v>
      </c>
      <c r="X179" s="12">
        <v>2.308483093341555E-2</v>
      </c>
      <c r="Y179" s="12">
        <v>4.394192655985877E-2</v>
      </c>
      <c r="Z179" s="12">
        <v>8.3544736528063143E-2</v>
      </c>
      <c r="AA179" s="12">
        <v>5.2097033000596725E-2</v>
      </c>
      <c r="AB179" s="12">
        <v>7.4501183583894875E-2</v>
      </c>
      <c r="AC179" s="12">
        <v>7.3121145939326615E-2</v>
      </c>
      <c r="AD179" s="12">
        <v>6.7479725780446365E-2</v>
      </c>
      <c r="AE179" s="12">
        <v>7.7050846428061801E-2</v>
      </c>
      <c r="AF179" s="12">
        <v>6.7753413203091264E-2</v>
      </c>
      <c r="AG179" s="12">
        <v>7.8420985586181297E-2</v>
      </c>
      <c r="AH179" s="12">
        <v>9.1349287431234549E-2</v>
      </c>
      <c r="AI179" s="12">
        <v>5.0997303669741451E-2</v>
      </c>
    </row>
    <row r="180" spans="1:35" x14ac:dyDescent="0.2">
      <c r="A180" s="8" t="s">
        <v>108</v>
      </c>
      <c r="B180" s="8"/>
      <c r="C180" s="8"/>
      <c r="D180" s="14">
        <v>0.63509814849216673</v>
      </c>
      <c r="E180" s="14">
        <v>0.68985959219223014</v>
      </c>
      <c r="F180" s="14">
        <v>0.68621617886125352</v>
      </c>
      <c r="G180" s="14">
        <v>0.71337750507430653</v>
      </c>
      <c r="H180" s="14">
        <v>0.720469776148982</v>
      </c>
      <c r="I180" s="14">
        <v>0.72689591214706994</v>
      </c>
      <c r="J180" s="14">
        <v>0.76099779010795088</v>
      </c>
      <c r="K180" s="14">
        <v>0.75313490994258714</v>
      </c>
      <c r="L180" s="14">
        <v>0.75338251042340498</v>
      </c>
      <c r="M180" s="14">
        <v>0.74898865972544604</v>
      </c>
      <c r="N180" s="14">
        <v>0.7495521336284896</v>
      </c>
      <c r="O180" s="14">
        <v>0.77217022413347192</v>
      </c>
      <c r="P180" s="14">
        <v>0.76445111398341825</v>
      </c>
      <c r="Q180" s="14">
        <v>0.78195683031585639</v>
      </c>
      <c r="R180" s="14">
        <v>0.80682928755756356</v>
      </c>
      <c r="S180" s="14">
        <v>0.77212134821447209</v>
      </c>
      <c r="T180" s="14">
        <v>0.78442081399371355</v>
      </c>
      <c r="U180" s="14">
        <v>0.767732188621288</v>
      </c>
      <c r="V180" s="14">
        <v>0.75274474932062141</v>
      </c>
      <c r="W180" s="14">
        <v>0.74152148805890117</v>
      </c>
      <c r="X180" s="14">
        <v>0.7525885627480623</v>
      </c>
      <c r="Y180" s="14">
        <v>0.76288652421894199</v>
      </c>
      <c r="Z180" s="14">
        <v>0.77933296473815017</v>
      </c>
      <c r="AA180" s="14">
        <v>0.78693239239285406</v>
      </c>
      <c r="AB180" s="14">
        <v>0.79240395067872638</v>
      </c>
      <c r="AC180" s="14">
        <v>0.78980543584548635</v>
      </c>
      <c r="AD180" s="14">
        <v>0.77994726890031529</v>
      </c>
      <c r="AE180" s="14">
        <v>0.78677411579884371</v>
      </c>
      <c r="AF180" s="14">
        <v>0.77253999917841587</v>
      </c>
      <c r="AG180" s="14">
        <v>0.7937455440102511</v>
      </c>
      <c r="AH180" s="14">
        <v>0.79473097392647174</v>
      </c>
      <c r="AI180" s="14">
        <v>0.76506758660702712</v>
      </c>
    </row>
    <row r="181" spans="1:35" x14ac:dyDescent="0.2">
      <c r="A181" s="15" t="s">
        <v>73</v>
      </c>
      <c r="B181" s="15"/>
      <c r="C181" s="15"/>
      <c r="D181" s="16">
        <v>1</v>
      </c>
      <c r="E181" s="16">
        <v>1</v>
      </c>
      <c r="F181" s="16">
        <v>1</v>
      </c>
      <c r="G181" s="16">
        <v>1</v>
      </c>
      <c r="H181" s="16">
        <v>1</v>
      </c>
      <c r="I181" s="16">
        <v>1</v>
      </c>
      <c r="J181" s="16">
        <v>1</v>
      </c>
      <c r="K181" s="16">
        <v>1</v>
      </c>
      <c r="L181" s="16">
        <v>1</v>
      </c>
      <c r="M181" s="16">
        <v>1</v>
      </c>
      <c r="N181" s="16">
        <v>1</v>
      </c>
      <c r="O181" s="16">
        <v>1</v>
      </c>
      <c r="P181" s="16">
        <v>1</v>
      </c>
      <c r="Q181" s="16">
        <v>1</v>
      </c>
      <c r="R181" s="16">
        <v>1</v>
      </c>
      <c r="S181" s="16">
        <v>1</v>
      </c>
      <c r="T181" s="16">
        <v>1</v>
      </c>
      <c r="U181" s="16">
        <v>1</v>
      </c>
      <c r="V181" s="16">
        <v>1</v>
      </c>
      <c r="W181" s="16">
        <v>1</v>
      </c>
      <c r="X181" s="16">
        <v>1</v>
      </c>
      <c r="Y181" s="16">
        <v>1</v>
      </c>
      <c r="Z181" s="16">
        <v>1</v>
      </c>
      <c r="AA181" s="16">
        <v>1</v>
      </c>
      <c r="AB181" s="16">
        <v>1</v>
      </c>
      <c r="AC181" s="16">
        <v>1</v>
      </c>
      <c r="AD181" s="16">
        <v>1</v>
      </c>
      <c r="AE181" s="16">
        <v>1</v>
      </c>
      <c r="AF181" s="16">
        <v>1</v>
      </c>
      <c r="AG181" s="16">
        <v>1</v>
      </c>
      <c r="AH181" s="16">
        <v>1</v>
      </c>
      <c r="AI181" s="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9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4.6640625" bestFit="1" customWidth="1"/>
    <col min="2" max="2" width="9.83203125" bestFit="1" customWidth="1"/>
    <col min="3" max="3" width="24" bestFit="1" customWidth="1"/>
    <col min="35" max="35" width="12.1640625" bestFit="1" customWidth="1"/>
  </cols>
  <sheetData>
    <row r="1" spans="1:35" x14ac:dyDescent="0.2">
      <c r="A1" s="1" t="s">
        <v>31</v>
      </c>
      <c r="B1" s="1" t="s">
        <v>32</v>
      </c>
      <c r="C1" s="1" t="s">
        <v>33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5" t="s">
        <v>134</v>
      </c>
    </row>
    <row r="2" spans="1:35" x14ac:dyDescent="0.2">
      <c r="A2" s="1" t="s">
        <v>34</v>
      </c>
      <c r="B2" s="1" t="b">
        <v>0</v>
      </c>
      <c r="C2" s="1" t="s">
        <v>59</v>
      </c>
      <c r="D2">
        <v>76000</v>
      </c>
      <c r="E2">
        <v>494000</v>
      </c>
      <c r="F2">
        <v>394000</v>
      </c>
      <c r="G2">
        <v>610000</v>
      </c>
      <c r="H2">
        <v>973000</v>
      </c>
      <c r="I2">
        <v>290000</v>
      </c>
      <c r="J2">
        <v>371000</v>
      </c>
      <c r="K2">
        <v>420000</v>
      </c>
      <c r="L2">
        <v>204000</v>
      </c>
      <c r="M2">
        <v>376000</v>
      </c>
      <c r="N2">
        <v>212000</v>
      </c>
      <c r="O2">
        <v>726000</v>
      </c>
      <c r="P2">
        <v>249000</v>
      </c>
      <c r="Q2">
        <v>372000</v>
      </c>
      <c r="R2">
        <v>310000</v>
      </c>
      <c r="S2">
        <v>65438</v>
      </c>
      <c r="T2">
        <v>82825</v>
      </c>
      <c r="U2">
        <v>36380</v>
      </c>
      <c r="V2">
        <v>106005</v>
      </c>
      <c r="W2">
        <v>23613</v>
      </c>
      <c r="X2">
        <v>52822</v>
      </c>
      <c r="Y2">
        <v>101922</v>
      </c>
      <c r="Z2">
        <v>127149</v>
      </c>
      <c r="AA2">
        <v>254164</v>
      </c>
      <c r="AB2">
        <v>547904</v>
      </c>
      <c r="AC2">
        <v>269870</v>
      </c>
      <c r="AD2">
        <v>391281</v>
      </c>
      <c r="AE2">
        <v>463061</v>
      </c>
      <c r="AF2">
        <v>1200032</v>
      </c>
      <c r="AG2">
        <v>1610522</v>
      </c>
      <c r="AH2">
        <v>1734078</v>
      </c>
      <c r="AI2">
        <f>SUM(D2:AH2)</f>
        <v>13144066</v>
      </c>
    </row>
    <row r="3" spans="1:35" x14ac:dyDescent="0.2">
      <c r="A3" s="1" t="s">
        <v>34</v>
      </c>
      <c r="B3" s="1" t="b">
        <v>1</v>
      </c>
      <c r="C3" s="1" t="s">
        <v>38</v>
      </c>
      <c r="D3">
        <v>2975000</v>
      </c>
      <c r="E3">
        <v>2910000</v>
      </c>
      <c r="F3">
        <v>3299000</v>
      </c>
      <c r="G3">
        <v>2765000</v>
      </c>
      <c r="H3">
        <v>2755000</v>
      </c>
      <c r="I3">
        <v>2081000</v>
      </c>
      <c r="J3">
        <v>2227000</v>
      </c>
      <c r="K3">
        <v>2608000</v>
      </c>
      <c r="L3">
        <v>2777000</v>
      </c>
      <c r="M3">
        <v>3635000</v>
      </c>
      <c r="N3">
        <v>5385000</v>
      </c>
      <c r="O3">
        <v>5730000</v>
      </c>
      <c r="P3">
        <v>5940000</v>
      </c>
      <c r="Q3">
        <v>7629000</v>
      </c>
      <c r="R3">
        <v>6247000</v>
      </c>
      <c r="S3">
        <v>6114004</v>
      </c>
      <c r="T3">
        <v>6138321</v>
      </c>
      <c r="U3">
        <v>6989294</v>
      </c>
      <c r="V3">
        <v>5335501</v>
      </c>
      <c r="W3">
        <v>6856641</v>
      </c>
      <c r="X3">
        <v>6541354</v>
      </c>
      <c r="Y3">
        <v>10054415</v>
      </c>
      <c r="Z3">
        <v>10308122</v>
      </c>
      <c r="AA3">
        <v>10508306</v>
      </c>
      <c r="AB3">
        <v>11952611</v>
      </c>
      <c r="AC3">
        <v>12340895</v>
      </c>
      <c r="AD3">
        <v>10255121</v>
      </c>
      <c r="AE3">
        <v>11005785</v>
      </c>
      <c r="AF3">
        <v>10864000</v>
      </c>
      <c r="AG3">
        <v>9431534</v>
      </c>
      <c r="AH3">
        <v>8687133</v>
      </c>
      <c r="AI3">
        <f t="shared" ref="AI3:AI66" si="0">SUM(D3:AH3)</f>
        <v>202346037</v>
      </c>
    </row>
    <row r="4" spans="1:35" x14ac:dyDescent="0.2">
      <c r="A4" s="1" t="s">
        <v>34</v>
      </c>
      <c r="B4" s="1" t="b">
        <v>1</v>
      </c>
      <c r="C4" s="1" t="s">
        <v>43</v>
      </c>
      <c r="D4">
        <v>3559000</v>
      </c>
      <c r="E4">
        <v>4548000</v>
      </c>
      <c r="F4">
        <v>4960000</v>
      </c>
      <c r="G4">
        <v>4196000</v>
      </c>
      <c r="H4">
        <v>4004000</v>
      </c>
      <c r="I4">
        <v>4580000</v>
      </c>
      <c r="J4">
        <v>5985000</v>
      </c>
      <c r="K4">
        <v>5176000</v>
      </c>
      <c r="L4">
        <v>6000000</v>
      </c>
      <c r="M4">
        <v>5573000</v>
      </c>
      <c r="N4">
        <v>7363000</v>
      </c>
      <c r="O4">
        <v>6778000</v>
      </c>
      <c r="P4">
        <v>8232000</v>
      </c>
      <c r="Q4">
        <v>10168000</v>
      </c>
      <c r="R4">
        <v>9097000</v>
      </c>
      <c r="S4">
        <v>12790388</v>
      </c>
      <c r="T4">
        <v>12576396</v>
      </c>
      <c r="U4">
        <v>13934287</v>
      </c>
      <c r="V4">
        <v>12757014</v>
      </c>
      <c r="W4">
        <v>11956206</v>
      </c>
      <c r="X4">
        <v>12090488</v>
      </c>
      <c r="Y4">
        <v>13706626</v>
      </c>
      <c r="Z4">
        <v>12525856</v>
      </c>
      <c r="AA4">
        <v>12382059</v>
      </c>
      <c r="AB4">
        <v>13142500</v>
      </c>
      <c r="AC4">
        <v>16155647</v>
      </c>
      <c r="AD4">
        <v>14854492</v>
      </c>
      <c r="AE4">
        <v>17509117</v>
      </c>
      <c r="AF4">
        <v>14998000</v>
      </c>
      <c r="AG4">
        <v>14796716</v>
      </c>
      <c r="AH4">
        <v>13778283</v>
      </c>
      <c r="AI4">
        <f t="shared" si="0"/>
        <v>310173075</v>
      </c>
    </row>
    <row r="5" spans="1:35" x14ac:dyDescent="0.2">
      <c r="A5" s="1" t="s">
        <v>34</v>
      </c>
      <c r="B5" s="1" t="b">
        <v>1</v>
      </c>
      <c r="C5" s="1" t="s">
        <v>45</v>
      </c>
      <c r="D5">
        <v>212000</v>
      </c>
      <c r="E5">
        <v>348000</v>
      </c>
      <c r="F5">
        <v>483000</v>
      </c>
      <c r="G5">
        <v>461000</v>
      </c>
      <c r="H5">
        <v>404000</v>
      </c>
      <c r="I5">
        <v>270000</v>
      </c>
      <c r="J5">
        <v>694000</v>
      </c>
      <c r="K5">
        <v>757000</v>
      </c>
      <c r="L5">
        <v>1276000</v>
      </c>
      <c r="M5">
        <v>2018000</v>
      </c>
      <c r="N5">
        <v>843000</v>
      </c>
      <c r="O5">
        <v>1167000</v>
      </c>
      <c r="P5">
        <v>868000</v>
      </c>
      <c r="Q5">
        <v>636000</v>
      </c>
      <c r="R5">
        <v>740000</v>
      </c>
      <c r="S5">
        <v>853726</v>
      </c>
      <c r="T5">
        <v>1063075</v>
      </c>
      <c r="U5">
        <v>243178</v>
      </c>
      <c r="V5">
        <v>721509</v>
      </c>
      <c r="W5">
        <v>237773</v>
      </c>
      <c r="X5">
        <v>639860</v>
      </c>
      <c r="Y5">
        <v>702139</v>
      </c>
      <c r="Z5">
        <v>334605</v>
      </c>
      <c r="AA5">
        <v>1013631</v>
      </c>
      <c r="AB5">
        <v>547007</v>
      </c>
      <c r="AC5">
        <v>525491</v>
      </c>
      <c r="AD5">
        <v>431724</v>
      </c>
      <c r="AE5">
        <v>134420</v>
      </c>
      <c r="AF5">
        <v>591000</v>
      </c>
      <c r="AG5">
        <v>38869</v>
      </c>
      <c r="AH5">
        <v>101816</v>
      </c>
      <c r="AI5">
        <f t="shared" si="0"/>
        <v>19356823</v>
      </c>
    </row>
    <row r="6" spans="1:35" x14ac:dyDescent="0.2">
      <c r="A6" s="1" t="s">
        <v>34</v>
      </c>
      <c r="B6" s="1" t="b">
        <v>1</v>
      </c>
      <c r="C6" s="1" t="s">
        <v>46</v>
      </c>
      <c r="D6">
        <v>0</v>
      </c>
      <c r="E6">
        <v>0</v>
      </c>
      <c r="F6">
        <v>6000</v>
      </c>
      <c r="G6">
        <v>0</v>
      </c>
      <c r="H6">
        <v>0</v>
      </c>
      <c r="I6">
        <v>1000</v>
      </c>
      <c r="J6">
        <v>0</v>
      </c>
      <c r="K6">
        <v>0</v>
      </c>
      <c r="L6">
        <v>0</v>
      </c>
      <c r="M6">
        <v>0</v>
      </c>
      <c r="N6">
        <v>0</v>
      </c>
      <c r="O6">
        <v>3000</v>
      </c>
      <c r="P6">
        <v>0</v>
      </c>
      <c r="Q6">
        <v>0</v>
      </c>
      <c r="R6">
        <v>0</v>
      </c>
      <c r="S6">
        <v>1.7999999999999999E-2</v>
      </c>
      <c r="T6">
        <v>4451</v>
      </c>
      <c r="U6">
        <v>4.8000000000000001E-2</v>
      </c>
      <c r="V6">
        <v>1912</v>
      </c>
      <c r="W6">
        <v>2E-3</v>
      </c>
      <c r="X6">
        <v>2540</v>
      </c>
      <c r="Y6">
        <v>11140</v>
      </c>
      <c r="Z6">
        <v>23429</v>
      </c>
      <c r="AA6">
        <v>20186</v>
      </c>
      <c r="AB6">
        <v>27493</v>
      </c>
      <c r="AC6">
        <v>39707</v>
      </c>
      <c r="AD6">
        <v>67687</v>
      </c>
      <c r="AE6">
        <v>120412</v>
      </c>
      <c r="AF6">
        <v>25000</v>
      </c>
      <c r="AG6">
        <v>1874</v>
      </c>
      <c r="AH6">
        <v>9776</v>
      </c>
      <c r="AI6">
        <f t="shared" si="0"/>
        <v>365607.06799999997</v>
      </c>
    </row>
    <row r="7" spans="1:35" x14ac:dyDescent="0.2">
      <c r="A7" s="1" t="s">
        <v>34</v>
      </c>
      <c r="B7" s="1" t="b">
        <v>1</v>
      </c>
      <c r="C7" s="1" t="s">
        <v>56</v>
      </c>
      <c r="D7">
        <v>17000</v>
      </c>
      <c r="E7">
        <v>203000</v>
      </c>
      <c r="F7">
        <v>33000</v>
      </c>
      <c r="G7">
        <v>40000</v>
      </c>
      <c r="H7">
        <v>83000</v>
      </c>
      <c r="I7">
        <v>65000</v>
      </c>
      <c r="J7">
        <v>151000</v>
      </c>
      <c r="K7">
        <v>47000</v>
      </c>
      <c r="L7">
        <v>47000</v>
      </c>
      <c r="M7">
        <v>6000</v>
      </c>
      <c r="N7">
        <v>21000</v>
      </c>
      <c r="O7">
        <v>63000</v>
      </c>
      <c r="P7">
        <v>86000</v>
      </c>
      <c r="Q7">
        <v>198000</v>
      </c>
      <c r="R7">
        <v>235000</v>
      </c>
      <c r="S7">
        <v>531857</v>
      </c>
      <c r="T7">
        <v>1059758</v>
      </c>
      <c r="U7">
        <v>579901</v>
      </c>
      <c r="V7">
        <v>873373</v>
      </c>
      <c r="W7">
        <v>467829</v>
      </c>
      <c r="X7">
        <v>581633</v>
      </c>
      <c r="Y7">
        <v>400469</v>
      </c>
      <c r="Z7">
        <v>110554</v>
      </c>
      <c r="AA7">
        <v>781224</v>
      </c>
      <c r="AB7">
        <v>494208</v>
      </c>
      <c r="AC7">
        <v>57553</v>
      </c>
      <c r="AD7">
        <v>365855</v>
      </c>
      <c r="AE7">
        <v>129632</v>
      </c>
      <c r="AF7">
        <v>398032</v>
      </c>
      <c r="AG7">
        <v>167332</v>
      </c>
      <c r="AH7">
        <v>211406</v>
      </c>
      <c r="AI7">
        <f t="shared" si="0"/>
        <v>8505616</v>
      </c>
    </row>
    <row r="8" spans="1:35" x14ac:dyDescent="0.2">
      <c r="A8" s="1" t="s">
        <v>35</v>
      </c>
      <c r="B8" s="1" t="b">
        <v>1</v>
      </c>
      <c r="C8" s="1" t="s">
        <v>42</v>
      </c>
      <c r="D8">
        <v>2311000</v>
      </c>
      <c r="E8">
        <v>2955000</v>
      </c>
      <c r="F8">
        <v>2325000</v>
      </c>
      <c r="G8">
        <v>4350000</v>
      </c>
      <c r="H8">
        <v>4812000</v>
      </c>
      <c r="I8">
        <v>5707000</v>
      </c>
      <c r="J8">
        <v>5502000</v>
      </c>
      <c r="K8">
        <v>6440000</v>
      </c>
      <c r="L8">
        <v>4611000</v>
      </c>
      <c r="M8">
        <v>5973000</v>
      </c>
      <c r="N8">
        <v>8512000</v>
      </c>
      <c r="O8">
        <v>11613000</v>
      </c>
      <c r="P8">
        <v>11586000</v>
      </c>
      <c r="Q8">
        <v>9496000</v>
      </c>
      <c r="R8">
        <v>7656000</v>
      </c>
      <c r="S8">
        <v>6888000</v>
      </c>
      <c r="T8">
        <v>10771000</v>
      </c>
      <c r="U8">
        <v>8466000</v>
      </c>
      <c r="V8">
        <v>7411000</v>
      </c>
      <c r="W8">
        <v>1832000</v>
      </c>
      <c r="X8">
        <v>3167000</v>
      </c>
      <c r="Y8">
        <v>7143000</v>
      </c>
      <c r="Z8">
        <v>7453000</v>
      </c>
      <c r="AA8">
        <v>8776000</v>
      </c>
      <c r="AB8">
        <v>11222000</v>
      </c>
      <c r="AC8">
        <v>9812000</v>
      </c>
      <c r="AD8">
        <v>4793000</v>
      </c>
      <c r="AE8">
        <v>3913700</v>
      </c>
      <c r="AF8">
        <v>10755000</v>
      </c>
      <c r="AG8">
        <v>6613200</v>
      </c>
      <c r="AH8">
        <v>5033900</v>
      </c>
      <c r="AI8">
        <f t="shared" si="0"/>
        <v>207898800</v>
      </c>
    </row>
    <row r="9" spans="1:35" x14ac:dyDescent="0.2">
      <c r="A9" s="1" t="s">
        <v>35</v>
      </c>
      <c r="B9" s="1" t="b">
        <v>1</v>
      </c>
      <c r="C9" s="1" t="s">
        <v>43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327900</v>
      </c>
      <c r="AI9">
        <f t="shared" si="0"/>
        <v>327900</v>
      </c>
    </row>
    <row r="10" spans="1:35" x14ac:dyDescent="0.2">
      <c r="A10" s="1" t="s">
        <v>35</v>
      </c>
      <c r="B10" s="1" t="b">
        <v>1</v>
      </c>
      <c r="C10" s="1" t="s">
        <v>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403000</v>
      </c>
      <c r="P10">
        <v>2035000</v>
      </c>
      <c r="Q10">
        <v>1959000</v>
      </c>
      <c r="R10">
        <v>2381000</v>
      </c>
      <c r="S10">
        <v>2366000</v>
      </c>
      <c r="T10">
        <v>2479000</v>
      </c>
      <c r="U10">
        <v>2084000</v>
      </c>
      <c r="V10">
        <v>1629000</v>
      </c>
      <c r="W10">
        <v>1867000</v>
      </c>
      <c r="X10">
        <v>1845000</v>
      </c>
      <c r="Y10">
        <v>1532000</v>
      </c>
      <c r="Z10">
        <v>1385000</v>
      </c>
      <c r="AA10">
        <v>702000</v>
      </c>
      <c r="AB10">
        <v>994000</v>
      </c>
      <c r="AC10">
        <v>485000</v>
      </c>
      <c r="AD10">
        <v>1000</v>
      </c>
      <c r="AE10">
        <v>26100</v>
      </c>
      <c r="AF10">
        <v>97900</v>
      </c>
      <c r="AG10">
        <v>81200</v>
      </c>
      <c r="AH10">
        <v>68800</v>
      </c>
      <c r="AI10">
        <f t="shared" si="0"/>
        <v>24421000</v>
      </c>
    </row>
    <row r="11" spans="1:35" x14ac:dyDescent="0.2">
      <c r="A11" s="1" t="s">
        <v>35</v>
      </c>
      <c r="B11" s="1" t="b">
        <v>1</v>
      </c>
      <c r="C11" s="1" t="s">
        <v>51</v>
      </c>
      <c r="D11">
        <v>2474000</v>
      </c>
      <c r="E11">
        <v>2043000</v>
      </c>
      <c r="F11">
        <v>3524000</v>
      </c>
      <c r="G11">
        <v>3240000</v>
      </c>
      <c r="H11">
        <v>4241000</v>
      </c>
      <c r="I11">
        <v>3691000</v>
      </c>
      <c r="J11">
        <v>4135000</v>
      </c>
      <c r="K11">
        <v>3535000</v>
      </c>
      <c r="L11">
        <v>3217000</v>
      </c>
      <c r="M11">
        <v>3086000</v>
      </c>
      <c r="N11">
        <v>3133000</v>
      </c>
      <c r="O11">
        <v>3802000</v>
      </c>
      <c r="P11">
        <v>3037000</v>
      </c>
      <c r="Q11">
        <v>3209000</v>
      </c>
      <c r="R11">
        <v>4530000</v>
      </c>
      <c r="S11">
        <v>5074000</v>
      </c>
      <c r="T11">
        <v>5603000</v>
      </c>
      <c r="U11">
        <v>5266000</v>
      </c>
      <c r="V11">
        <v>8118000</v>
      </c>
      <c r="W11">
        <v>5787000</v>
      </c>
      <c r="X11">
        <v>7383000</v>
      </c>
      <c r="Y11">
        <v>4514000</v>
      </c>
      <c r="Z11">
        <v>8010000</v>
      </c>
      <c r="AA11">
        <v>7765000</v>
      </c>
      <c r="AB11">
        <v>9575000</v>
      </c>
      <c r="AC11">
        <v>13417000</v>
      </c>
      <c r="AD11">
        <v>9854000</v>
      </c>
      <c r="AE11">
        <v>10249600</v>
      </c>
      <c r="AF11">
        <v>10781400</v>
      </c>
      <c r="AG11">
        <v>5913600</v>
      </c>
      <c r="AH11">
        <v>7804600</v>
      </c>
      <c r="AI11">
        <f t="shared" si="0"/>
        <v>176012200</v>
      </c>
    </row>
    <row r="12" spans="1:35" x14ac:dyDescent="0.2">
      <c r="A12" s="1" t="s">
        <v>36</v>
      </c>
      <c r="B12" s="1" t="b">
        <v>0</v>
      </c>
      <c r="C12" s="1" t="s">
        <v>60</v>
      </c>
      <c r="D12">
        <v>0</v>
      </c>
      <c r="E12">
        <v>0</v>
      </c>
      <c r="F12">
        <v>198000</v>
      </c>
      <c r="G12">
        <v>16000</v>
      </c>
      <c r="H12">
        <v>0</v>
      </c>
      <c r="I12">
        <v>0</v>
      </c>
      <c r="J12">
        <v>0</v>
      </c>
      <c r="K12">
        <v>5000</v>
      </c>
      <c r="L12">
        <v>1000</v>
      </c>
      <c r="M12">
        <v>51000</v>
      </c>
      <c r="N12">
        <v>11000</v>
      </c>
      <c r="O12">
        <v>0</v>
      </c>
      <c r="P12">
        <v>0</v>
      </c>
      <c r="Q12">
        <v>0</v>
      </c>
      <c r="R12">
        <v>3000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9000</v>
      </c>
      <c r="AB12">
        <v>0</v>
      </c>
      <c r="AC12">
        <v>2000</v>
      </c>
      <c r="AD12">
        <v>2000</v>
      </c>
      <c r="AE12">
        <v>2200</v>
      </c>
      <c r="AF12">
        <v>0.39500000000000002</v>
      </c>
      <c r="AG12">
        <v>3026</v>
      </c>
      <c r="AH12">
        <v>6242</v>
      </c>
      <c r="AI12">
        <f t="shared" si="0"/>
        <v>309468.39500000002</v>
      </c>
    </row>
    <row r="13" spans="1:35" x14ac:dyDescent="0.2">
      <c r="A13" s="1" t="s">
        <v>36</v>
      </c>
      <c r="B13" s="1" t="b">
        <v>0</v>
      </c>
      <c r="C13" s="1" t="s">
        <v>61</v>
      </c>
      <c r="D13">
        <v>0</v>
      </c>
      <c r="E13">
        <v>0</v>
      </c>
      <c r="F13">
        <v>0</v>
      </c>
      <c r="G13">
        <v>0</v>
      </c>
      <c r="H13">
        <v>0</v>
      </c>
      <c r="I13">
        <v>102000</v>
      </c>
      <c r="J13">
        <v>0</v>
      </c>
      <c r="K13">
        <v>132000</v>
      </c>
      <c r="L13">
        <v>189000</v>
      </c>
      <c r="M13">
        <v>616000</v>
      </c>
      <c r="N13">
        <v>298000</v>
      </c>
      <c r="O13">
        <v>223000</v>
      </c>
      <c r="P13">
        <v>65000</v>
      </c>
      <c r="Q13">
        <v>89000</v>
      </c>
      <c r="R13">
        <v>8000</v>
      </c>
      <c r="S13">
        <v>4000</v>
      </c>
      <c r="T13">
        <v>0</v>
      </c>
      <c r="U13">
        <v>1000</v>
      </c>
      <c r="V13">
        <v>1000</v>
      </c>
      <c r="W13">
        <v>46000</v>
      </c>
      <c r="X13">
        <v>58000</v>
      </c>
      <c r="Y13">
        <v>0</v>
      </c>
      <c r="Z13">
        <v>15000</v>
      </c>
      <c r="AA13">
        <v>427000</v>
      </c>
      <c r="AB13">
        <v>86000</v>
      </c>
      <c r="AC13">
        <v>113000</v>
      </c>
      <c r="AD13">
        <v>226000</v>
      </c>
      <c r="AE13">
        <v>9491</v>
      </c>
      <c r="AF13">
        <v>38521</v>
      </c>
      <c r="AG13">
        <v>149609</v>
      </c>
      <c r="AH13">
        <v>242704</v>
      </c>
      <c r="AI13">
        <f t="shared" si="0"/>
        <v>3139325</v>
      </c>
    </row>
    <row r="14" spans="1:35" x14ac:dyDescent="0.2">
      <c r="A14" s="1" t="s">
        <v>36</v>
      </c>
      <c r="B14" s="1" t="b">
        <v>0</v>
      </c>
      <c r="C14" s="1" t="s">
        <v>62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4000</v>
      </c>
      <c r="Y14">
        <v>5000</v>
      </c>
      <c r="Z14">
        <v>1000</v>
      </c>
      <c r="AA14">
        <v>0</v>
      </c>
      <c r="AB14">
        <v>0</v>
      </c>
      <c r="AC14">
        <v>2000</v>
      </c>
      <c r="AD14">
        <v>3000</v>
      </c>
      <c r="AE14">
        <v>101832</v>
      </c>
      <c r="AF14">
        <v>93111</v>
      </c>
      <c r="AG14">
        <v>121432</v>
      </c>
      <c r="AH14">
        <v>325358</v>
      </c>
      <c r="AI14">
        <f t="shared" si="0"/>
        <v>656733</v>
      </c>
    </row>
    <row r="15" spans="1:35" x14ac:dyDescent="0.2">
      <c r="A15" s="1" t="s">
        <v>36</v>
      </c>
      <c r="B15" s="1" t="b">
        <v>1</v>
      </c>
      <c r="C15" s="1" t="s">
        <v>44</v>
      </c>
      <c r="D15">
        <v>0</v>
      </c>
      <c r="E15">
        <v>0</v>
      </c>
      <c r="F15">
        <v>22000</v>
      </c>
      <c r="G15">
        <v>0</v>
      </c>
      <c r="H15">
        <v>0</v>
      </c>
      <c r="I15">
        <v>0</v>
      </c>
      <c r="J15">
        <v>0</v>
      </c>
      <c r="K15">
        <v>26000</v>
      </c>
      <c r="L15">
        <v>50000</v>
      </c>
      <c r="M15">
        <v>244000</v>
      </c>
      <c r="N15">
        <v>204000</v>
      </c>
      <c r="O15">
        <v>3000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2000</v>
      </c>
      <c r="AA15">
        <v>4000</v>
      </c>
      <c r="AB15">
        <v>0</v>
      </c>
      <c r="AC15">
        <v>0</v>
      </c>
      <c r="AD15">
        <v>14000</v>
      </c>
      <c r="AE15">
        <v>20467</v>
      </c>
      <c r="AF15">
        <v>7589</v>
      </c>
      <c r="AG15">
        <v>37677</v>
      </c>
      <c r="AH15">
        <v>15056</v>
      </c>
      <c r="AI15">
        <f t="shared" si="0"/>
        <v>649789</v>
      </c>
    </row>
    <row r="16" spans="1:35" x14ac:dyDescent="0.2">
      <c r="A16" s="1" t="s">
        <v>36</v>
      </c>
      <c r="B16" s="1" t="b">
        <v>1</v>
      </c>
      <c r="C16" s="1" t="s">
        <v>54</v>
      </c>
      <c r="D16">
        <v>0</v>
      </c>
      <c r="E16">
        <v>0</v>
      </c>
      <c r="F16">
        <v>109000</v>
      </c>
      <c r="G16">
        <v>0</v>
      </c>
      <c r="H16">
        <v>0</v>
      </c>
      <c r="I16">
        <v>0</v>
      </c>
      <c r="J16">
        <v>0</v>
      </c>
      <c r="K16">
        <v>411000</v>
      </c>
      <c r="L16">
        <v>324000</v>
      </c>
      <c r="M16">
        <v>759000</v>
      </c>
      <c r="N16">
        <v>451000</v>
      </c>
      <c r="O16">
        <v>866000</v>
      </c>
      <c r="P16">
        <v>1975000</v>
      </c>
      <c r="Q16">
        <v>1194000</v>
      </c>
      <c r="R16">
        <v>730000</v>
      </c>
      <c r="S16">
        <v>795000</v>
      </c>
      <c r="T16">
        <v>1139000</v>
      </c>
      <c r="U16">
        <v>3057000</v>
      </c>
      <c r="V16">
        <v>3096000</v>
      </c>
      <c r="W16">
        <v>2616000</v>
      </c>
      <c r="X16">
        <v>1105000</v>
      </c>
      <c r="Y16">
        <v>1444000</v>
      </c>
      <c r="Z16">
        <v>2335000</v>
      </c>
      <c r="AA16">
        <v>2911000</v>
      </c>
      <c r="AB16">
        <v>4233000</v>
      </c>
      <c r="AC16">
        <v>4134000</v>
      </c>
      <c r="AD16">
        <v>4323000</v>
      </c>
      <c r="AE16">
        <v>3571433</v>
      </c>
      <c r="AF16">
        <v>2083110</v>
      </c>
      <c r="AG16">
        <v>2733203</v>
      </c>
      <c r="AH16">
        <v>3117376</v>
      </c>
      <c r="AI16">
        <f t="shared" si="0"/>
        <v>49512122</v>
      </c>
    </row>
    <row r="17" spans="1:35" x14ac:dyDescent="0.2">
      <c r="A17" s="1" t="s">
        <v>37</v>
      </c>
      <c r="B17" s="1" t="b">
        <v>0</v>
      </c>
      <c r="C17" s="1" t="s">
        <v>63</v>
      </c>
      <c r="D17">
        <v>0</v>
      </c>
      <c r="E17">
        <v>0</v>
      </c>
      <c r="F17">
        <v>0</v>
      </c>
      <c r="G17">
        <v>502000</v>
      </c>
      <c r="H17">
        <v>253000</v>
      </c>
      <c r="I17">
        <v>264000</v>
      </c>
      <c r="J17">
        <v>1039000</v>
      </c>
      <c r="K17">
        <v>926000</v>
      </c>
      <c r="L17">
        <v>0</v>
      </c>
      <c r="M17">
        <v>361000</v>
      </c>
      <c r="N17">
        <v>302000</v>
      </c>
      <c r="O17">
        <v>199000</v>
      </c>
      <c r="P17">
        <v>204000</v>
      </c>
      <c r="Q17">
        <v>900000</v>
      </c>
      <c r="R17">
        <v>1027000</v>
      </c>
      <c r="S17">
        <v>1382000</v>
      </c>
      <c r="T17">
        <v>1618000</v>
      </c>
      <c r="U17">
        <v>1015000</v>
      </c>
      <c r="V17">
        <v>2693000</v>
      </c>
      <c r="W17">
        <v>3307000</v>
      </c>
      <c r="X17">
        <v>4948000</v>
      </c>
      <c r="Y17">
        <v>3517000</v>
      </c>
      <c r="Z17">
        <v>1937000</v>
      </c>
      <c r="AA17">
        <v>4200000</v>
      </c>
      <c r="AB17">
        <v>2153000</v>
      </c>
      <c r="AC17">
        <v>4100000</v>
      </c>
      <c r="AD17">
        <v>4658000</v>
      </c>
      <c r="AE17">
        <v>2910100</v>
      </c>
      <c r="AF17">
        <v>5963500</v>
      </c>
      <c r="AG17">
        <v>2768200</v>
      </c>
      <c r="AH17">
        <v>1881700</v>
      </c>
      <c r="AI17">
        <f t="shared" si="0"/>
        <v>55028500</v>
      </c>
    </row>
    <row r="18" spans="1:35" x14ac:dyDescent="0.2">
      <c r="A18" s="1" t="s">
        <v>37</v>
      </c>
      <c r="B18" s="1" t="b">
        <v>0</v>
      </c>
      <c r="C18" s="1" t="s">
        <v>61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227000</v>
      </c>
      <c r="V18">
        <v>2054000</v>
      </c>
      <c r="W18">
        <v>1706000</v>
      </c>
      <c r="X18">
        <v>1750000</v>
      </c>
      <c r="Y18">
        <v>1173000</v>
      </c>
      <c r="Z18">
        <v>525000</v>
      </c>
      <c r="AA18">
        <v>1562000</v>
      </c>
      <c r="AB18">
        <v>726000</v>
      </c>
      <c r="AC18">
        <v>1497000</v>
      </c>
      <c r="AD18">
        <v>1418000</v>
      </c>
      <c r="AE18">
        <v>830100</v>
      </c>
      <c r="AF18">
        <v>1799000</v>
      </c>
      <c r="AG18">
        <v>417000</v>
      </c>
      <c r="AH18">
        <v>402300</v>
      </c>
      <c r="AI18">
        <f t="shared" si="0"/>
        <v>16086400</v>
      </c>
    </row>
    <row r="19" spans="1:35" x14ac:dyDescent="0.2">
      <c r="A19" s="1" t="s">
        <v>37</v>
      </c>
      <c r="B19" s="1" t="b">
        <v>1</v>
      </c>
      <c r="C19" s="1" t="s">
        <v>45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3619000</v>
      </c>
      <c r="V19">
        <v>5289000</v>
      </c>
      <c r="W19">
        <v>3307000</v>
      </c>
      <c r="X19">
        <v>3057000</v>
      </c>
      <c r="Y19">
        <v>6174000</v>
      </c>
      <c r="Z19">
        <v>6303000</v>
      </c>
      <c r="AA19">
        <v>2911000</v>
      </c>
      <c r="AB19">
        <v>3737000</v>
      </c>
      <c r="AC19">
        <v>4866000</v>
      </c>
      <c r="AD19">
        <v>3737000</v>
      </c>
      <c r="AE19">
        <v>4883200</v>
      </c>
      <c r="AF19">
        <v>2750400</v>
      </c>
      <c r="AG19">
        <v>4236400</v>
      </c>
      <c r="AH19">
        <v>3204200</v>
      </c>
      <c r="AI19">
        <f t="shared" si="0"/>
        <v>58074200</v>
      </c>
    </row>
    <row r="20" spans="1:35" x14ac:dyDescent="0.2">
      <c r="A20" s="1" t="s">
        <v>37</v>
      </c>
      <c r="B20" s="1" t="b">
        <v>1</v>
      </c>
      <c r="C20" s="1" t="s">
        <v>56</v>
      </c>
      <c r="D20">
        <v>0</v>
      </c>
      <c r="E20">
        <v>0</v>
      </c>
      <c r="F20">
        <v>0</v>
      </c>
      <c r="G20">
        <v>1889000</v>
      </c>
      <c r="H20">
        <v>2202000</v>
      </c>
      <c r="I20">
        <v>2284000</v>
      </c>
      <c r="J20">
        <v>2188000</v>
      </c>
      <c r="K20">
        <v>2429000</v>
      </c>
      <c r="L20">
        <v>0</v>
      </c>
      <c r="M20">
        <v>858000</v>
      </c>
      <c r="N20">
        <v>48000</v>
      </c>
      <c r="O20">
        <v>44000</v>
      </c>
      <c r="P20">
        <v>80000</v>
      </c>
      <c r="Q20">
        <v>1653000</v>
      </c>
      <c r="R20">
        <v>2611000</v>
      </c>
      <c r="S20">
        <v>2885000</v>
      </c>
      <c r="T20">
        <v>2689000</v>
      </c>
      <c r="U20">
        <v>2951000</v>
      </c>
      <c r="V20">
        <v>2218000</v>
      </c>
      <c r="W20">
        <v>3572000</v>
      </c>
      <c r="X20">
        <v>2660000</v>
      </c>
      <c r="Y20">
        <v>3121000</v>
      </c>
      <c r="Z20">
        <v>4409000</v>
      </c>
      <c r="AA20">
        <v>2587000</v>
      </c>
      <c r="AB20">
        <v>4282000</v>
      </c>
      <c r="AC20">
        <v>2695000</v>
      </c>
      <c r="AD20">
        <v>2585000</v>
      </c>
      <c r="AE20">
        <v>3534500</v>
      </c>
      <c r="AF20">
        <v>2180500</v>
      </c>
      <c r="AG20">
        <v>3979200</v>
      </c>
      <c r="AH20">
        <v>5002800</v>
      </c>
      <c r="AI20">
        <f t="shared" si="0"/>
        <v>67637000</v>
      </c>
    </row>
    <row r="21" spans="1:35" x14ac:dyDescent="0.2">
      <c r="A21" s="1" t="s">
        <v>38</v>
      </c>
      <c r="B21" s="1" t="b">
        <v>1</v>
      </c>
      <c r="C21" s="1" t="s">
        <v>34</v>
      </c>
      <c r="D21">
        <v>34000</v>
      </c>
      <c r="E21">
        <v>221000</v>
      </c>
      <c r="F21">
        <v>216000</v>
      </c>
      <c r="G21">
        <v>201000</v>
      </c>
      <c r="H21">
        <v>18000</v>
      </c>
      <c r="I21">
        <v>9000</v>
      </c>
      <c r="J21">
        <v>37000</v>
      </c>
      <c r="K21">
        <v>89000</v>
      </c>
      <c r="L21">
        <v>41000</v>
      </c>
      <c r="M21">
        <v>68000</v>
      </c>
      <c r="N21">
        <v>2000</v>
      </c>
      <c r="O21">
        <v>2000</v>
      </c>
      <c r="P21">
        <v>0</v>
      </c>
      <c r="Q21">
        <v>7000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265000</v>
      </c>
      <c r="AC21">
        <v>41000</v>
      </c>
      <c r="AD21">
        <v>136000</v>
      </c>
      <c r="AE21">
        <v>62478</v>
      </c>
      <c r="AF21">
        <v>112561</v>
      </c>
      <c r="AG21">
        <v>144762</v>
      </c>
      <c r="AH21">
        <v>378420</v>
      </c>
      <c r="AI21">
        <f t="shared" si="0"/>
        <v>2085221</v>
      </c>
    </row>
    <row r="22" spans="1:35" x14ac:dyDescent="0.2">
      <c r="A22" s="1" t="s">
        <v>38</v>
      </c>
      <c r="B22" s="1" t="b">
        <v>1</v>
      </c>
      <c r="C22" s="1" t="s">
        <v>43</v>
      </c>
      <c r="D22">
        <v>267000</v>
      </c>
      <c r="E22">
        <v>357000</v>
      </c>
      <c r="F22">
        <v>317000</v>
      </c>
      <c r="G22">
        <v>405000</v>
      </c>
      <c r="H22">
        <v>174000</v>
      </c>
      <c r="I22">
        <v>281000</v>
      </c>
      <c r="J22">
        <v>1571000</v>
      </c>
      <c r="K22">
        <v>1534000</v>
      </c>
      <c r="L22">
        <v>328000</v>
      </c>
      <c r="M22">
        <v>612000</v>
      </c>
      <c r="N22">
        <v>231000</v>
      </c>
      <c r="O22">
        <v>198000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145000</v>
      </c>
      <c r="Z22">
        <v>1783000</v>
      </c>
      <c r="AA22">
        <v>963000</v>
      </c>
      <c r="AB22">
        <v>3830000</v>
      </c>
      <c r="AC22">
        <v>6267000</v>
      </c>
      <c r="AD22">
        <v>6392000</v>
      </c>
      <c r="AE22">
        <v>9043433</v>
      </c>
      <c r="AF22">
        <v>7580750</v>
      </c>
      <c r="AG22">
        <v>7352215</v>
      </c>
      <c r="AH22">
        <v>9077913</v>
      </c>
      <c r="AI22">
        <f t="shared" si="0"/>
        <v>58709311</v>
      </c>
    </row>
    <row r="23" spans="1:35" x14ac:dyDescent="0.2">
      <c r="A23" s="1" t="s">
        <v>38</v>
      </c>
      <c r="B23" s="1" t="b">
        <v>1</v>
      </c>
      <c r="C23" s="1" t="s">
        <v>52</v>
      </c>
      <c r="D23">
        <v>7878000</v>
      </c>
      <c r="E23">
        <v>6616000</v>
      </c>
      <c r="F23">
        <v>5623000</v>
      </c>
      <c r="G23">
        <v>4714000</v>
      </c>
      <c r="H23">
        <v>4063000</v>
      </c>
      <c r="I23">
        <v>4800000</v>
      </c>
      <c r="J23">
        <v>6359000</v>
      </c>
      <c r="K23">
        <v>6570000</v>
      </c>
      <c r="L23">
        <v>7078000</v>
      </c>
      <c r="M23">
        <v>6778000</v>
      </c>
      <c r="N23">
        <v>7220000</v>
      </c>
      <c r="O23">
        <v>7972000</v>
      </c>
      <c r="P23">
        <v>8405000</v>
      </c>
      <c r="Q23">
        <v>9429000</v>
      </c>
      <c r="R23">
        <v>9071000</v>
      </c>
      <c r="S23">
        <v>11090000</v>
      </c>
      <c r="T23">
        <v>10086000</v>
      </c>
      <c r="U23">
        <v>9198000</v>
      </c>
      <c r="V23">
        <v>6841000</v>
      </c>
      <c r="W23">
        <v>7095000</v>
      </c>
      <c r="X23">
        <v>5354000</v>
      </c>
      <c r="Y23">
        <v>8197000</v>
      </c>
      <c r="Z23">
        <v>8760000</v>
      </c>
      <c r="AA23">
        <v>7649000</v>
      </c>
      <c r="AB23">
        <v>7688000</v>
      </c>
      <c r="AC23">
        <v>9765000</v>
      </c>
      <c r="AD23">
        <v>7200000</v>
      </c>
      <c r="AE23">
        <v>5945036</v>
      </c>
      <c r="AF23">
        <v>3771248</v>
      </c>
      <c r="AG23">
        <v>3407536</v>
      </c>
      <c r="AH23">
        <v>3649712</v>
      </c>
      <c r="AI23">
        <f t="shared" si="0"/>
        <v>218272532</v>
      </c>
    </row>
    <row r="24" spans="1:35" x14ac:dyDescent="0.2">
      <c r="A24" s="1" t="s">
        <v>38</v>
      </c>
      <c r="B24" s="1" t="b">
        <v>1</v>
      </c>
      <c r="C24" s="1" t="s">
        <v>55</v>
      </c>
      <c r="D24">
        <v>0</v>
      </c>
      <c r="E24">
        <v>0</v>
      </c>
      <c r="F24">
        <v>0</v>
      </c>
      <c r="G24">
        <v>632000</v>
      </c>
      <c r="H24">
        <v>1160000</v>
      </c>
      <c r="I24">
        <v>1632000</v>
      </c>
      <c r="J24">
        <v>844000</v>
      </c>
      <c r="K24">
        <v>820000</v>
      </c>
      <c r="L24">
        <v>936000</v>
      </c>
      <c r="M24">
        <v>1525000</v>
      </c>
      <c r="N24">
        <v>1272000</v>
      </c>
      <c r="O24">
        <v>1208000</v>
      </c>
      <c r="P24">
        <v>1097000</v>
      </c>
      <c r="Q24">
        <v>0</v>
      </c>
      <c r="R24">
        <v>1000</v>
      </c>
      <c r="S24">
        <v>25000</v>
      </c>
      <c r="T24">
        <v>40000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59000</v>
      </c>
      <c r="AC24">
        <v>73000</v>
      </c>
      <c r="AD24">
        <v>89000</v>
      </c>
      <c r="AE24">
        <v>21052</v>
      </c>
      <c r="AF24">
        <v>108851</v>
      </c>
      <c r="AG24">
        <v>121700</v>
      </c>
      <c r="AH24">
        <v>262006</v>
      </c>
      <c r="AI24">
        <f t="shared" si="0"/>
        <v>11926609</v>
      </c>
    </row>
    <row r="25" spans="1:35" x14ac:dyDescent="0.2">
      <c r="A25" s="1" t="s">
        <v>39</v>
      </c>
      <c r="B25" s="1" t="b">
        <v>0</v>
      </c>
      <c r="C25" s="1" t="s">
        <v>64</v>
      </c>
      <c r="D25">
        <v>3958000</v>
      </c>
      <c r="E25">
        <v>1198000</v>
      </c>
      <c r="F25">
        <v>3159000</v>
      </c>
      <c r="G25">
        <v>2140000</v>
      </c>
      <c r="H25">
        <v>933000</v>
      </c>
      <c r="I25">
        <v>1676000</v>
      </c>
      <c r="J25">
        <v>1755000</v>
      </c>
      <c r="K25">
        <v>1680000</v>
      </c>
      <c r="L25">
        <v>1589000</v>
      </c>
      <c r="M25">
        <v>2793000</v>
      </c>
      <c r="N25">
        <v>4631000</v>
      </c>
      <c r="O25">
        <v>1937000</v>
      </c>
      <c r="P25">
        <v>2880000</v>
      </c>
      <c r="Q25">
        <v>708000</v>
      </c>
      <c r="R25">
        <v>1481000</v>
      </c>
      <c r="S25">
        <v>4710000</v>
      </c>
      <c r="T25">
        <v>1127000</v>
      </c>
      <c r="U25">
        <v>3970000</v>
      </c>
      <c r="V25">
        <v>4813000</v>
      </c>
      <c r="W25">
        <v>3828000</v>
      </c>
      <c r="X25">
        <v>1452000</v>
      </c>
      <c r="Y25">
        <v>3598000</v>
      </c>
      <c r="Z25">
        <v>5455000</v>
      </c>
      <c r="AA25">
        <v>2553000</v>
      </c>
      <c r="AB25">
        <v>4120000</v>
      </c>
      <c r="AC25">
        <v>6570759</v>
      </c>
      <c r="AD25">
        <v>6807449</v>
      </c>
      <c r="AE25">
        <v>5430795</v>
      </c>
      <c r="AF25">
        <v>5034756</v>
      </c>
      <c r="AG25">
        <v>3383878</v>
      </c>
      <c r="AH25">
        <v>8128814</v>
      </c>
      <c r="AI25">
        <f t="shared" si="0"/>
        <v>103500451</v>
      </c>
    </row>
    <row r="26" spans="1:35" x14ac:dyDescent="0.2">
      <c r="A26" s="1" t="s">
        <v>39</v>
      </c>
      <c r="B26" s="1" t="b">
        <v>1</v>
      </c>
      <c r="C26" s="1" t="s">
        <v>43</v>
      </c>
      <c r="D26">
        <v>93000</v>
      </c>
      <c r="E26">
        <v>108000</v>
      </c>
      <c r="F26">
        <v>114000</v>
      </c>
      <c r="G26">
        <v>128000</v>
      </c>
      <c r="H26">
        <v>166000</v>
      </c>
      <c r="I26">
        <v>198000</v>
      </c>
      <c r="J26">
        <v>1499000</v>
      </c>
      <c r="K26">
        <v>403000</v>
      </c>
      <c r="L26">
        <v>124000</v>
      </c>
      <c r="M26">
        <v>479000</v>
      </c>
      <c r="N26">
        <v>396000</v>
      </c>
      <c r="O26">
        <v>3245000</v>
      </c>
      <c r="P26">
        <v>2655000</v>
      </c>
      <c r="Q26">
        <v>5042000</v>
      </c>
      <c r="R26">
        <v>3380000</v>
      </c>
      <c r="S26">
        <v>592000</v>
      </c>
      <c r="T26">
        <v>3955000</v>
      </c>
      <c r="U26">
        <v>1464000</v>
      </c>
      <c r="V26">
        <v>1365000</v>
      </c>
      <c r="W26">
        <v>3598000</v>
      </c>
      <c r="X26">
        <v>6400000</v>
      </c>
      <c r="Y26">
        <v>2868000</v>
      </c>
      <c r="Z26">
        <v>1361000</v>
      </c>
      <c r="AA26">
        <v>5716000</v>
      </c>
      <c r="AB26">
        <v>3826000</v>
      </c>
      <c r="AC26">
        <v>2574271</v>
      </c>
      <c r="AD26">
        <v>5097378</v>
      </c>
      <c r="AE26">
        <v>4029141</v>
      </c>
      <c r="AF26">
        <v>5848761</v>
      </c>
      <c r="AG26">
        <v>6587117</v>
      </c>
      <c r="AH26">
        <v>3437119</v>
      </c>
      <c r="AI26">
        <f t="shared" si="0"/>
        <v>76748787</v>
      </c>
    </row>
    <row r="27" spans="1:35" x14ac:dyDescent="0.2">
      <c r="A27" s="1" t="s">
        <v>39</v>
      </c>
      <c r="B27" s="1" t="b">
        <v>1</v>
      </c>
      <c r="C27" s="1" t="s">
        <v>51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655000</v>
      </c>
      <c r="AH27">
        <v>1029278</v>
      </c>
      <c r="AI27">
        <f t="shared" si="0"/>
        <v>1684278</v>
      </c>
    </row>
    <row r="28" spans="1:35" x14ac:dyDescent="0.2">
      <c r="A28" s="1" t="s">
        <v>39</v>
      </c>
      <c r="B28" s="1" t="b">
        <v>1</v>
      </c>
      <c r="C28" s="1" t="s">
        <v>58</v>
      </c>
      <c r="D28">
        <v>7922000</v>
      </c>
      <c r="E28">
        <v>1769000</v>
      </c>
      <c r="F28">
        <v>5374000</v>
      </c>
      <c r="G28">
        <v>4011000</v>
      </c>
      <c r="H28">
        <v>682000</v>
      </c>
      <c r="I28">
        <v>2139000</v>
      </c>
      <c r="J28">
        <v>527000</v>
      </c>
      <c r="K28">
        <v>1713000</v>
      </c>
      <c r="L28">
        <v>1567000</v>
      </c>
      <c r="M28">
        <v>1691000</v>
      </c>
      <c r="N28">
        <v>3390000</v>
      </c>
      <c r="O28">
        <v>3017000</v>
      </c>
      <c r="P28">
        <v>3404000</v>
      </c>
      <c r="Q28">
        <v>1273000</v>
      </c>
      <c r="R28">
        <v>3812000</v>
      </c>
      <c r="S28">
        <v>7641000</v>
      </c>
      <c r="T28">
        <v>1685000</v>
      </c>
      <c r="U28">
        <v>4993000</v>
      </c>
      <c r="V28">
        <v>6637000</v>
      </c>
      <c r="W28">
        <v>3782000</v>
      </c>
      <c r="X28">
        <v>2747000</v>
      </c>
      <c r="Y28">
        <v>5228000</v>
      </c>
      <c r="Z28">
        <v>9104000</v>
      </c>
      <c r="AA28">
        <v>3190000</v>
      </c>
      <c r="AB28">
        <v>4756000</v>
      </c>
      <c r="AC28">
        <v>6499717</v>
      </c>
      <c r="AD28">
        <v>3071631</v>
      </c>
      <c r="AE28">
        <v>5758173</v>
      </c>
      <c r="AF28">
        <v>4750092</v>
      </c>
      <c r="AG28">
        <v>5355904</v>
      </c>
      <c r="AH28">
        <v>5998761</v>
      </c>
      <c r="AI28">
        <f t="shared" si="0"/>
        <v>123488278</v>
      </c>
    </row>
    <row r="29" spans="1:35" x14ac:dyDescent="0.2">
      <c r="A29" s="1" t="s">
        <v>40</v>
      </c>
      <c r="B29" s="1" t="b">
        <v>0</v>
      </c>
      <c r="C29" s="1" t="s">
        <v>65</v>
      </c>
      <c r="D29">
        <v>0</v>
      </c>
      <c r="E29">
        <v>0</v>
      </c>
      <c r="F29">
        <v>0</v>
      </c>
      <c r="G29">
        <v>221000</v>
      </c>
      <c r="H29">
        <v>315000</v>
      </c>
      <c r="I29">
        <v>245000</v>
      </c>
      <c r="J29">
        <v>240000</v>
      </c>
      <c r="K29">
        <v>210000</v>
      </c>
      <c r="L29">
        <v>138000</v>
      </c>
      <c r="M29">
        <v>138000</v>
      </c>
      <c r="N29">
        <v>138000</v>
      </c>
      <c r="O29">
        <v>92000</v>
      </c>
      <c r="P29">
        <v>76000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0"/>
        <v>1813000</v>
      </c>
    </row>
    <row r="30" spans="1:35" x14ac:dyDescent="0.2">
      <c r="A30" s="1" t="s">
        <v>40</v>
      </c>
      <c r="B30" s="1" t="b">
        <v>1</v>
      </c>
      <c r="C30" s="1" t="s">
        <v>41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79000</v>
      </c>
      <c r="W30">
        <v>135000</v>
      </c>
      <c r="X30">
        <v>264000</v>
      </c>
      <c r="Y30">
        <v>501000</v>
      </c>
      <c r="Z30">
        <v>1611000</v>
      </c>
      <c r="AA30">
        <v>2377000</v>
      </c>
      <c r="AB30">
        <v>3622000</v>
      </c>
      <c r="AC30">
        <v>5277000</v>
      </c>
      <c r="AD30">
        <v>3249000</v>
      </c>
      <c r="AE30">
        <v>1878000</v>
      </c>
      <c r="AF30">
        <v>2981000</v>
      </c>
      <c r="AG30">
        <v>4170000</v>
      </c>
      <c r="AH30">
        <v>6916000</v>
      </c>
      <c r="AI30">
        <f t="shared" si="0"/>
        <v>33060000</v>
      </c>
    </row>
    <row r="31" spans="1:35" x14ac:dyDescent="0.2">
      <c r="A31" s="1" t="s">
        <v>40</v>
      </c>
      <c r="B31" s="1" t="b">
        <v>1</v>
      </c>
      <c r="C31" s="1" t="s">
        <v>47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236000</v>
      </c>
      <c r="O31">
        <v>404000</v>
      </c>
      <c r="P31">
        <v>336000</v>
      </c>
      <c r="Q31">
        <v>93000</v>
      </c>
      <c r="R31">
        <v>347000</v>
      </c>
      <c r="S31">
        <v>345000</v>
      </c>
      <c r="T31">
        <v>251000</v>
      </c>
      <c r="U31">
        <v>345000</v>
      </c>
      <c r="V31">
        <v>1290000</v>
      </c>
      <c r="W31">
        <v>2890000</v>
      </c>
      <c r="X31">
        <v>836000</v>
      </c>
      <c r="Y31">
        <v>1189000</v>
      </c>
      <c r="Z31">
        <v>1099000</v>
      </c>
      <c r="AA31">
        <v>335000</v>
      </c>
      <c r="AB31">
        <v>108000</v>
      </c>
      <c r="AC31">
        <v>175000</v>
      </c>
      <c r="AD31">
        <v>328000</v>
      </c>
      <c r="AE31">
        <v>403000</v>
      </c>
      <c r="AF31">
        <v>72000</v>
      </c>
      <c r="AG31">
        <v>691000</v>
      </c>
      <c r="AH31">
        <v>451000</v>
      </c>
      <c r="AI31">
        <f t="shared" si="0"/>
        <v>12224000</v>
      </c>
    </row>
    <row r="32" spans="1:35" x14ac:dyDescent="0.2">
      <c r="A32" s="1" t="s">
        <v>41</v>
      </c>
      <c r="B32" s="1" t="b">
        <v>0</v>
      </c>
      <c r="C32" s="1" t="s">
        <v>64</v>
      </c>
      <c r="D32">
        <v>125000</v>
      </c>
      <c r="E32">
        <v>86000</v>
      </c>
      <c r="F32">
        <v>107000</v>
      </c>
      <c r="G32">
        <v>60000</v>
      </c>
      <c r="H32">
        <v>2000</v>
      </c>
      <c r="I32">
        <v>37000</v>
      </c>
      <c r="J32">
        <v>0</v>
      </c>
      <c r="K32">
        <v>90000</v>
      </c>
      <c r="L32">
        <v>72000</v>
      </c>
      <c r="M32">
        <v>107000</v>
      </c>
      <c r="N32">
        <v>132000</v>
      </c>
      <c r="O32">
        <v>33000</v>
      </c>
      <c r="P32">
        <v>145000</v>
      </c>
      <c r="Q32">
        <v>84000</v>
      </c>
      <c r="R32">
        <v>96000</v>
      </c>
      <c r="S32">
        <v>165000</v>
      </c>
      <c r="T32">
        <v>149000</v>
      </c>
      <c r="U32">
        <v>201000</v>
      </c>
      <c r="V32">
        <v>159000</v>
      </c>
      <c r="W32">
        <v>112000</v>
      </c>
      <c r="X32">
        <v>114000</v>
      </c>
      <c r="Y32">
        <v>131000</v>
      </c>
      <c r="Z32">
        <v>78000</v>
      </c>
      <c r="AA32">
        <v>46000</v>
      </c>
      <c r="AB32">
        <v>55000</v>
      </c>
      <c r="AC32">
        <v>147000</v>
      </c>
      <c r="AD32">
        <v>199000</v>
      </c>
      <c r="AE32">
        <v>287000</v>
      </c>
      <c r="AF32">
        <v>190000</v>
      </c>
      <c r="AG32">
        <v>244000</v>
      </c>
      <c r="AH32">
        <v>305000</v>
      </c>
      <c r="AI32">
        <f t="shared" si="0"/>
        <v>3758000</v>
      </c>
    </row>
    <row r="33" spans="1:35" x14ac:dyDescent="0.2">
      <c r="A33" s="1" t="s">
        <v>41</v>
      </c>
      <c r="B33" s="1" t="b">
        <v>0</v>
      </c>
      <c r="C33" s="1" t="s">
        <v>65</v>
      </c>
      <c r="D33">
        <v>4531000</v>
      </c>
      <c r="E33">
        <v>5098000</v>
      </c>
      <c r="F33">
        <v>4483000</v>
      </c>
      <c r="G33">
        <v>4765000</v>
      </c>
      <c r="H33">
        <v>5381000</v>
      </c>
      <c r="I33">
        <v>4759000</v>
      </c>
      <c r="J33">
        <v>4647000</v>
      </c>
      <c r="K33">
        <v>4270000</v>
      </c>
      <c r="L33">
        <v>4818000</v>
      </c>
      <c r="M33">
        <v>5209000</v>
      </c>
      <c r="N33">
        <v>4519000</v>
      </c>
      <c r="O33">
        <v>7683000</v>
      </c>
      <c r="P33">
        <v>7937000</v>
      </c>
      <c r="Q33">
        <v>11331000</v>
      </c>
      <c r="R33">
        <v>11149000</v>
      </c>
      <c r="S33">
        <v>11313000</v>
      </c>
      <c r="T33">
        <v>11552000</v>
      </c>
      <c r="U33">
        <v>10172000</v>
      </c>
      <c r="V33">
        <v>10883000</v>
      </c>
      <c r="W33">
        <v>11708000</v>
      </c>
      <c r="X33">
        <v>11638000</v>
      </c>
      <c r="Y33">
        <v>10769000</v>
      </c>
      <c r="Z33">
        <v>4403000</v>
      </c>
      <c r="AA33">
        <v>4713000</v>
      </c>
      <c r="AB33">
        <v>3385000</v>
      </c>
      <c r="AC33">
        <v>3926000</v>
      </c>
      <c r="AD33">
        <v>5858000</v>
      </c>
      <c r="AE33">
        <v>5792000</v>
      </c>
      <c r="AF33">
        <v>7850000</v>
      </c>
      <c r="AG33">
        <v>7595000</v>
      </c>
      <c r="AH33">
        <v>2854000</v>
      </c>
      <c r="AI33">
        <f t="shared" si="0"/>
        <v>214991000</v>
      </c>
    </row>
    <row r="34" spans="1:35" x14ac:dyDescent="0.2">
      <c r="A34" s="1" t="s">
        <v>41</v>
      </c>
      <c r="B34" s="1" t="b">
        <v>1</v>
      </c>
      <c r="C34" s="1" t="s">
        <v>40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4000</v>
      </c>
      <c r="U34">
        <v>1921000</v>
      </c>
      <c r="V34">
        <v>2250000</v>
      </c>
      <c r="W34">
        <v>1785000</v>
      </c>
      <c r="X34">
        <v>1967000</v>
      </c>
      <c r="Y34">
        <v>1650000</v>
      </c>
      <c r="Z34">
        <v>373000</v>
      </c>
      <c r="AA34">
        <v>459000</v>
      </c>
      <c r="AB34">
        <v>32000</v>
      </c>
      <c r="AC34">
        <v>27000</v>
      </c>
      <c r="AD34">
        <v>655000</v>
      </c>
      <c r="AE34">
        <v>840000</v>
      </c>
      <c r="AF34">
        <v>850000</v>
      </c>
      <c r="AG34">
        <v>275000</v>
      </c>
      <c r="AH34">
        <v>22000</v>
      </c>
      <c r="AI34">
        <f t="shared" si="0"/>
        <v>13110000</v>
      </c>
    </row>
    <row r="35" spans="1:35" x14ac:dyDescent="0.2">
      <c r="A35" s="1" t="s">
        <v>41</v>
      </c>
      <c r="B35" s="1" t="b">
        <v>1</v>
      </c>
      <c r="C35" s="1" t="s">
        <v>58</v>
      </c>
      <c r="D35">
        <v>6351000</v>
      </c>
      <c r="E35">
        <v>2747000</v>
      </c>
      <c r="F35">
        <v>4477000</v>
      </c>
      <c r="G35">
        <v>3188000</v>
      </c>
      <c r="H35">
        <v>1788000</v>
      </c>
      <c r="I35">
        <v>3705000</v>
      </c>
      <c r="J35">
        <v>720000</v>
      </c>
      <c r="K35">
        <v>3743000</v>
      </c>
      <c r="L35">
        <v>4692000</v>
      </c>
      <c r="M35">
        <v>6040000</v>
      </c>
      <c r="N35">
        <v>7555000</v>
      </c>
      <c r="O35">
        <v>4053000</v>
      </c>
      <c r="P35">
        <v>5382000</v>
      </c>
      <c r="Q35">
        <v>467000</v>
      </c>
      <c r="R35">
        <v>422000</v>
      </c>
      <c r="S35">
        <v>6470000</v>
      </c>
      <c r="T35">
        <v>2413000</v>
      </c>
      <c r="U35">
        <v>3125000</v>
      </c>
      <c r="V35">
        <v>2815000</v>
      </c>
      <c r="W35">
        <v>1855000</v>
      </c>
      <c r="X35">
        <v>2000000</v>
      </c>
      <c r="Y35">
        <v>5106000</v>
      </c>
      <c r="Z35">
        <v>14235000</v>
      </c>
      <c r="AA35">
        <v>12373000</v>
      </c>
      <c r="AB35">
        <v>18150000</v>
      </c>
      <c r="AC35">
        <v>17359000</v>
      </c>
      <c r="AD35">
        <v>15398000</v>
      </c>
      <c r="AE35">
        <v>15285000</v>
      </c>
      <c r="AF35">
        <v>13658000</v>
      </c>
      <c r="AG35">
        <v>15824000</v>
      </c>
      <c r="AH35">
        <v>18466000</v>
      </c>
      <c r="AI35">
        <f t="shared" si="0"/>
        <v>219862000</v>
      </c>
    </row>
    <row r="36" spans="1:35" x14ac:dyDescent="0.2">
      <c r="A36" s="1" t="s">
        <v>42</v>
      </c>
      <c r="B36" s="1" t="b">
        <v>0</v>
      </c>
      <c r="C36" s="1" t="s">
        <v>66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2.1000000000000001E-2</v>
      </c>
      <c r="AI36">
        <f t="shared" si="0"/>
        <v>2.1000000000000001E-2</v>
      </c>
    </row>
    <row r="37" spans="1:35" x14ac:dyDescent="0.2">
      <c r="A37" s="1" t="s">
        <v>42</v>
      </c>
      <c r="B37" s="1" t="b">
        <v>0</v>
      </c>
      <c r="C37" s="1" t="s">
        <v>59</v>
      </c>
      <c r="D37">
        <v>495000</v>
      </c>
      <c r="E37">
        <v>637000</v>
      </c>
      <c r="F37">
        <v>628000</v>
      </c>
      <c r="G37">
        <v>484000</v>
      </c>
      <c r="H37">
        <v>761000</v>
      </c>
      <c r="I37">
        <v>557000</v>
      </c>
      <c r="J37">
        <v>326000</v>
      </c>
      <c r="K37">
        <v>641000</v>
      </c>
      <c r="L37">
        <v>1234000</v>
      </c>
      <c r="M37">
        <v>2410000</v>
      </c>
      <c r="N37">
        <v>1888000</v>
      </c>
      <c r="O37">
        <v>1816000</v>
      </c>
      <c r="P37">
        <v>1360000</v>
      </c>
      <c r="Q37">
        <v>1673000</v>
      </c>
      <c r="R37">
        <v>2525000</v>
      </c>
      <c r="S37">
        <v>2820000</v>
      </c>
      <c r="T37">
        <v>2347000</v>
      </c>
      <c r="U37">
        <v>2813000</v>
      </c>
      <c r="V37">
        <v>3800000</v>
      </c>
      <c r="W37">
        <v>4182000</v>
      </c>
      <c r="X37">
        <v>5247000</v>
      </c>
      <c r="Y37">
        <v>1929000</v>
      </c>
      <c r="Z37">
        <v>3401000</v>
      </c>
      <c r="AA37">
        <v>3464000</v>
      </c>
      <c r="AB37">
        <v>2961000</v>
      </c>
      <c r="AC37">
        <v>4403000</v>
      </c>
      <c r="AD37">
        <v>5306000</v>
      </c>
      <c r="AE37">
        <v>6400180</v>
      </c>
      <c r="AF37">
        <v>4159115</v>
      </c>
      <c r="AG37">
        <v>4581372</v>
      </c>
      <c r="AH37">
        <v>3578679</v>
      </c>
      <c r="AI37">
        <f t="shared" si="0"/>
        <v>78827346</v>
      </c>
    </row>
    <row r="38" spans="1:35" x14ac:dyDescent="0.2">
      <c r="A38" s="1" t="s">
        <v>42</v>
      </c>
      <c r="B38" s="1" t="b">
        <v>1</v>
      </c>
      <c r="C38" s="1" t="s">
        <v>35</v>
      </c>
      <c r="D38">
        <v>3544000</v>
      </c>
      <c r="E38">
        <v>2253000</v>
      </c>
      <c r="F38">
        <v>2419000</v>
      </c>
      <c r="G38">
        <v>1471000</v>
      </c>
      <c r="H38">
        <v>1422000</v>
      </c>
      <c r="I38">
        <v>1244000</v>
      </c>
      <c r="J38">
        <v>1274000</v>
      </c>
      <c r="K38">
        <v>806000</v>
      </c>
      <c r="L38">
        <v>1444000</v>
      </c>
      <c r="M38">
        <v>1012000</v>
      </c>
      <c r="N38">
        <v>202000</v>
      </c>
      <c r="O38">
        <v>204000</v>
      </c>
      <c r="P38">
        <v>521000</v>
      </c>
      <c r="Q38">
        <v>871000</v>
      </c>
      <c r="R38">
        <v>1176000</v>
      </c>
      <c r="S38">
        <v>2219000</v>
      </c>
      <c r="T38">
        <v>1977000</v>
      </c>
      <c r="U38">
        <v>2319000</v>
      </c>
      <c r="V38">
        <v>2036000</v>
      </c>
      <c r="W38">
        <v>6611000</v>
      </c>
      <c r="X38">
        <v>5389000</v>
      </c>
      <c r="Y38">
        <v>2324000</v>
      </c>
      <c r="Z38">
        <v>2333000</v>
      </c>
      <c r="AA38">
        <v>2429000</v>
      </c>
      <c r="AB38">
        <v>960000</v>
      </c>
      <c r="AC38">
        <v>1426000</v>
      </c>
      <c r="AD38">
        <v>5208000</v>
      </c>
      <c r="AE38">
        <v>5465000</v>
      </c>
      <c r="AF38">
        <v>2181029</v>
      </c>
      <c r="AG38">
        <v>3822390</v>
      </c>
      <c r="AH38">
        <v>4231967</v>
      </c>
      <c r="AI38">
        <f t="shared" si="0"/>
        <v>70794386</v>
      </c>
    </row>
    <row r="39" spans="1:35" x14ac:dyDescent="0.2">
      <c r="A39" s="1" t="s">
        <v>42</v>
      </c>
      <c r="B39" s="1" t="b">
        <v>1</v>
      </c>
      <c r="C39" s="1" t="s">
        <v>43</v>
      </c>
      <c r="D39">
        <v>534000</v>
      </c>
      <c r="E39">
        <v>386000</v>
      </c>
      <c r="F39">
        <v>334000</v>
      </c>
      <c r="G39">
        <v>373000</v>
      </c>
      <c r="H39">
        <v>385000</v>
      </c>
      <c r="I39">
        <v>390000</v>
      </c>
      <c r="J39">
        <v>337000</v>
      </c>
      <c r="K39">
        <v>349000</v>
      </c>
      <c r="L39">
        <v>681000</v>
      </c>
      <c r="M39">
        <v>523000</v>
      </c>
      <c r="N39">
        <v>618000</v>
      </c>
      <c r="O39">
        <v>542000</v>
      </c>
      <c r="P39">
        <v>389000</v>
      </c>
      <c r="Q39">
        <v>427000</v>
      </c>
      <c r="R39">
        <v>705000</v>
      </c>
      <c r="S39">
        <v>782000</v>
      </c>
      <c r="T39">
        <v>1110000</v>
      </c>
      <c r="U39">
        <v>999000</v>
      </c>
      <c r="V39">
        <v>1188000</v>
      </c>
      <c r="W39">
        <v>1432000</v>
      </c>
      <c r="X39">
        <v>791000</v>
      </c>
      <c r="Y39">
        <v>412000</v>
      </c>
      <c r="Z39">
        <v>1054000</v>
      </c>
      <c r="AA39">
        <v>1195000</v>
      </c>
      <c r="AB39">
        <v>824000</v>
      </c>
      <c r="AC39">
        <v>1356000</v>
      </c>
      <c r="AD39">
        <v>2724000</v>
      </c>
      <c r="AE39">
        <v>2932000</v>
      </c>
      <c r="AF39">
        <v>2530394</v>
      </c>
      <c r="AG39">
        <v>2468076</v>
      </c>
      <c r="AH39">
        <v>2757101</v>
      </c>
      <c r="AI39">
        <f t="shared" si="0"/>
        <v>31527571</v>
      </c>
    </row>
    <row r="40" spans="1:35" x14ac:dyDescent="0.2">
      <c r="A40" s="1" t="s">
        <v>42</v>
      </c>
      <c r="B40" s="1" t="b">
        <v>1</v>
      </c>
      <c r="C40" s="1" t="s">
        <v>46</v>
      </c>
      <c r="D40">
        <v>183000</v>
      </c>
      <c r="E40">
        <v>238000</v>
      </c>
      <c r="F40">
        <v>213000</v>
      </c>
      <c r="G40">
        <v>216000</v>
      </c>
      <c r="H40">
        <v>264000</v>
      </c>
      <c r="I40">
        <v>267000</v>
      </c>
      <c r="J40">
        <v>229000</v>
      </c>
      <c r="K40">
        <v>387000</v>
      </c>
      <c r="L40">
        <v>453000</v>
      </c>
      <c r="M40">
        <v>439000</v>
      </c>
      <c r="N40">
        <v>392000</v>
      </c>
      <c r="O40">
        <v>459000</v>
      </c>
      <c r="P40">
        <v>456000</v>
      </c>
      <c r="Q40">
        <v>442000</v>
      </c>
      <c r="R40">
        <v>597000</v>
      </c>
      <c r="S40">
        <v>697000</v>
      </c>
      <c r="T40">
        <v>715000</v>
      </c>
      <c r="U40">
        <v>1150000</v>
      </c>
      <c r="V40">
        <v>1140000</v>
      </c>
      <c r="W40">
        <v>589000</v>
      </c>
      <c r="X40">
        <v>437000</v>
      </c>
      <c r="Y40">
        <v>998000</v>
      </c>
      <c r="Z40">
        <v>1208000</v>
      </c>
      <c r="AA40">
        <v>882000</v>
      </c>
      <c r="AB40">
        <v>732000</v>
      </c>
      <c r="AC40">
        <v>809000</v>
      </c>
      <c r="AD40">
        <v>1037000</v>
      </c>
      <c r="AE40">
        <v>1040000</v>
      </c>
      <c r="AF40">
        <v>800321</v>
      </c>
      <c r="AG40">
        <v>945848</v>
      </c>
      <c r="AH40">
        <v>1157691</v>
      </c>
      <c r="AI40">
        <f t="shared" si="0"/>
        <v>19572860</v>
      </c>
    </row>
    <row r="41" spans="1:35" x14ac:dyDescent="0.2">
      <c r="A41" s="1" t="s">
        <v>42</v>
      </c>
      <c r="B41" s="1" t="b">
        <v>1</v>
      </c>
      <c r="C41" s="1" t="s">
        <v>57</v>
      </c>
      <c r="D41">
        <v>1873000</v>
      </c>
      <c r="E41">
        <v>2002000</v>
      </c>
      <c r="F41">
        <v>1143000</v>
      </c>
      <c r="G41">
        <v>1119000</v>
      </c>
      <c r="H41">
        <v>886000</v>
      </c>
      <c r="I41">
        <v>376000</v>
      </c>
      <c r="J41">
        <v>1448000</v>
      </c>
      <c r="K41">
        <v>2055000</v>
      </c>
      <c r="L41">
        <v>746000</v>
      </c>
      <c r="M41">
        <v>581000</v>
      </c>
      <c r="N41">
        <v>595000</v>
      </c>
      <c r="O41">
        <v>1242000</v>
      </c>
      <c r="P41">
        <v>228000</v>
      </c>
      <c r="Q41">
        <v>602000</v>
      </c>
      <c r="R41">
        <v>759000</v>
      </c>
      <c r="S41">
        <v>752000</v>
      </c>
      <c r="T41">
        <v>1474000</v>
      </c>
      <c r="U41">
        <v>1107000</v>
      </c>
      <c r="V41">
        <v>1661000</v>
      </c>
      <c r="W41">
        <v>2343000</v>
      </c>
      <c r="X41">
        <v>3501000</v>
      </c>
      <c r="Y41">
        <v>2458000</v>
      </c>
      <c r="Z41">
        <v>3027000</v>
      </c>
      <c r="AA41">
        <v>3171000</v>
      </c>
      <c r="AB41">
        <v>2382000</v>
      </c>
      <c r="AC41">
        <v>1793000</v>
      </c>
      <c r="AD41">
        <v>4325000</v>
      </c>
      <c r="AE41">
        <v>3091000</v>
      </c>
      <c r="AF41">
        <v>3454502</v>
      </c>
      <c r="AG41">
        <v>3105286</v>
      </c>
      <c r="AH41">
        <v>6180868</v>
      </c>
      <c r="AI41">
        <f t="shared" si="0"/>
        <v>59480656</v>
      </c>
    </row>
    <row r="42" spans="1:35" x14ac:dyDescent="0.2">
      <c r="A42" s="1" t="s">
        <v>43</v>
      </c>
      <c r="B42" s="1" t="b">
        <v>0</v>
      </c>
      <c r="C42" s="1" t="s">
        <v>59</v>
      </c>
      <c r="D42">
        <v>5698000</v>
      </c>
      <c r="E42">
        <v>6436000</v>
      </c>
      <c r="F42">
        <v>4844000</v>
      </c>
      <c r="G42">
        <v>5816000</v>
      </c>
      <c r="H42">
        <v>6692000</v>
      </c>
      <c r="I42">
        <v>6244000</v>
      </c>
      <c r="J42">
        <v>5398000</v>
      </c>
      <c r="K42">
        <v>5664000</v>
      </c>
      <c r="L42">
        <v>5792000</v>
      </c>
      <c r="M42">
        <v>6487000</v>
      </c>
      <c r="N42">
        <v>5519000</v>
      </c>
      <c r="O42">
        <v>7787000</v>
      </c>
      <c r="P42">
        <v>5035000</v>
      </c>
      <c r="Q42">
        <v>5271000</v>
      </c>
      <c r="R42">
        <v>4544000</v>
      </c>
      <c r="S42">
        <v>3367000</v>
      </c>
      <c r="T42">
        <v>4084000</v>
      </c>
      <c r="U42">
        <v>3937000</v>
      </c>
      <c r="V42">
        <v>3475000</v>
      </c>
      <c r="W42">
        <v>3184000</v>
      </c>
      <c r="X42">
        <v>3191000</v>
      </c>
      <c r="Y42">
        <v>3419000</v>
      </c>
      <c r="Z42">
        <v>3771000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f t="shared" si="0"/>
        <v>115655000</v>
      </c>
    </row>
    <row r="43" spans="1:35" x14ac:dyDescent="0.2">
      <c r="A43" s="1" t="s">
        <v>43</v>
      </c>
      <c r="B43" s="1" t="b">
        <v>1</v>
      </c>
      <c r="C43" s="1" t="s">
        <v>34</v>
      </c>
      <c r="D43">
        <v>4092000</v>
      </c>
      <c r="E43">
        <v>4367000</v>
      </c>
      <c r="F43">
        <v>4046000</v>
      </c>
      <c r="G43">
        <v>3986000</v>
      </c>
      <c r="H43">
        <v>4793000</v>
      </c>
      <c r="I43">
        <v>4818000</v>
      </c>
      <c r="J43">
        <v>4199000</v>
      </c>
      <c r="K43">
        <v>4673000</v>
      </c>
      <c r="L43">
        <v>4212000</v>
      </c>
      <c r="M43">
        <v>5843000</v>
      </c>
      <c r="N43">
        <v>5942000</v>
      </c>
      <c r="O43">
        <v>5593000</v>
      </c>
      <c r="P43">
        <v>4901000</v>
      </c>
      <c r="Q43">
        <v>5580000</v>
      </c>
      <c r="R43">
        <v>7224000</v>
      </c>
      <c r="S43">
        <v>9103000</v>
      </c>
      <c r="T43">
        <v>7501000</v>
      </c>
      <c r="U43">
        <v>6082000</v>
      </c>
      <c r="V43">
        <v>7012000</v>
      </c>
      <c r="W43">
        <v>8356000</v>
      </c>
      <c r="X43">
        <v>7986000</v>
      </c>
      <c r="Y43">
        <v>6886000</v>
      </c>
      <c r="Z43">
        <v>8221000</v>
      </c>
      <c r="AA43">
        <v>8842000</v>
      </c>
      <c r="AB43">
        <v>7144000</v>
      </c>
      <c r="AC43">
        <v>7071000</v>
      </c>
      <c r="AD43">
        <v>5979000</v>
      </c>
      <c r="AE43">
        <v>4008000</v>
      </c>
      <c r="AF43">
        <v>4793000</v>
      </c>
      <c r="AG43">
        <v>4876000</v>
      </c>
      <c r="AH43">
        <v>6101000</v>
      </c>
      <c r="AI43">
        <f t="shared" si="0"/>
        <v>184230000</v>
      </c>
    </row>
    <row r="44" spans="1:35" x14ac:dyDescent="0.2">
      <c r="A44" s="1" t="s">
        <v>43</v>
      </c>
      <c r="B44" s="1" t="b">
        <v>1</v>
      </c>
      <c r="C44" s="1" t="s">
        <v>38</v>
      </c>
      <c r="D44">
        <v>0</v>
      </c>
      <c r="E44">
        <v>1067000</v>
      </c>
      <c r="F44">
        <v>780000</v>
      </c>
      <c r="G44">
        <v>1725000</v>
      </c>
      <c r="H44">
        <v>1177000</v>
      </c>
      <c r="I44">
        <v>2350000</v>
      </c>
      <c r="J44">
        <v>2954000</v>
      </c>
      <c r="K44">
        <v>3178000</v>
      </c>
      <c r="L44">
        <v>4883000</v>
      </c>
      <c r="M44">
        <v>5694000</v>
      </c>
      <c r="N44">
        <v>8931000</v>
      </c>
      <c r="O44">
        <v>9261000</v>
      </c>
      <c r="P44">
        <v>11183000</v>
      </c>
      <c r="Q44">
        <v>12792000</v>
      </c>
      <c r="R44">
        <v>13116000</v>
      </c>
      <c r="S44">
        <v>13019000</v>
      </c>
      <c r="T44">
        <v>12052000</v>
      </c>
      <c r="U44">
        <v>9419000</v>
      </c>
      <c r="V44">
        <v>7938000</v>
      </c>
      <c r="W44">
        <v>8685000</v>
      </c>
      <c r="X44">
        <v>9293000</v>
      </c>
      <c r="Y44">
        <v>9407000</v>
      </c>
      <c r="Z44">
        <v>8407000</v>
      </c>
      <c r="AA44">
        <v>9403000</v>
      </c>
      <c r="AB44">
        <v>6267000</v>
      </c>
      <c r="AC44">
        <v>6103000</v>
      </c>
      <c r="AD44">
        <v>5040000</v>
      </c>
      <c r="AE44">
        <v>5551000</v>
      </c>
      <c r="AF44">
        <v>4903000</v>
      </c>
      <c r="AG44">
        <v>3445000</v>
      </c>
      <c r="AH44">
        <v>3172000</v>
      </c>
      <c r="AI44">
        <f t="shared" si="0"/>
        <v>201195000</v>
      </c>
    </row>
    <row r="45" spans="1:35" x14ac:dyDescent="0.2">
      <c r="A45" s="1" t="s">
        <v>43</v>
      </c>
      <c r="B45" s="1" t="b">
        <v>1</v>
      </c>
      <c r="C45" s="1" t="s">
        <v>39</v>
      </c>
      <c r="D45">
        <v>4721000</v>
      </c>
      <c r="E45">
        <v>4029000</v>
      </c>
      <c r="F45">
        <v>3337000</v>
      </c>
      <c r="G45">
        <v>4532000</v>
      </c>
      <c r="H45">
        <v>3601000</v>
      </c>
      <c r="I45">
        <v>4522000</v>
      </c>
      <c r="J45">
        <v>3736000</v>
      </c>
      <c r="K45">
        <v>3373000</v>
      </c>
      <c r="L45">
        <v>5195000</v>
      </c>
      <c r="M45">
        <v>5366000</v>
      </c>
      <c r="N45">
        <v>6412000</v>
      </c>
      <c r="O45">
        <v>3881000</v>
      </c>
      <c r="P45">
        <v>4833000</v>
      </c>
      <c r="Q45">
        <v>4131000</v>
      </c>
      <c r="R45">
        <v>5535000</v>
      </c>
      <c r="S45">
        <v>10398000</v>
      </c>
      <c r="T45">
        <v>6047000</v>
      </c>
      <c r="U45">
        <v>7885000</v>
      </c>
      <c r="V45">
        <v>9211000</v>
      </c>
      <c r="W45">
        <v>6411000</v>
      </c>
      <c r="X45">
        <v>2982000</v>
      </c>
      <c r="Y45">
        <v>5279000</v>
      </c>
      <c r="Z45">
        <v>8834000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f t="shared" si="0"/>
        <v>124251000</v>
      </c>
    </row>
    <row r="46" spans="1:35" x14ac:dyDescent="0.2">
      <c r="A46" s="1" t="s">
        <v>43</v>
      </c>
      <c r="B46" s="1" t="b">
        <v>1</v>
      </c>
      <c r="C46" s="1" t="s">
        <v>42</v>
      </c>
      <c r="D46">
        <v>8626000</v>
      </c>
      <c r="E46">
        <v>10069000</v>
      </c>
      <c r="F46">
        <v>11106000</v>
      </c>
      <c r="G46">
        <v>13623000</v>
      </c>
      <c r="H46">
        <v>15333000</v>
      </c>
      <c r="I46">
        <v>17338000</v>
      </c>
      <c r="J46">
        <v>17010000</v>
      </c>
      <c r="K46">
        <v>16921000</v>
      </c>
      <c r="L46">
        <v>13090000</v>
      </c>
      <c r="M46">
        <v>14236000</v>
      </c>
      <c r="N46">
        <v>15352000</v>
      </c>
      <c r="O46">
        <v>14924000</v>
      </c>
      <c r="P46">
        <v>18800000</v>
      </c>
      <c r="Q46">
        <v>19648000</v>
      </c>
      <c r="R46">
        <v>15492000</v>
      </c>
      <c r="S46">
        <v>16239000</v>
      </c>
      <c r="T46">
        <v>16181000</v>
      </c>
      <c r="U46">
        <v>16443000</v>
      </c>
      <c r="V46">
        <v>10572000</v>
      </c>
      <c r="W46">
        <v>10612000</v>
      </c>
      <c r="X46">
        <v>15132000</v>
      </c>
      <c r="Y46">
        <v>20317000</v>
      </c>
      <c r="Z46">
        <v>13210000</v>
      </c>
      <c r="AA46">
        <v>11606000</v>
      </c>
      <c r="AB46">
        <v>14777000</v>
      </c>
      <c r="AC46">
        <v>12093000</v>
      </c>
      <c r="AD46">
        <v>8316000</v>
      </c>
      <c r="AE46">
        <v>6996000</v>
      </c>
      <c r="AF46">
        <v>10983000</v>
      </c>
      <c r="AG46">
        <v>15589000</v>
      </c>
      <c r="AH46">
        <v>12965000</v>
      </c>
      <c r="AI46">
        <f t="shared" si="0"/>
        <v>433599000</v>
      </c>
    </row>
    <row r="47" spans="1:35" x14ac:dyDescent="0.2">
      <c r="A47" s="1" t="s">
        <v>43</v>
      </c>
      <c r="B47" s="1" t="b">
        <v>1</v>
      </c>
      <c r="C47" s="1" t="s">
        <v>49</v>
      </c>
      <c r="D47">
        <v>965000</v>
      </c>
      <c r="E47">
        <v>732000</v>
      </c>
      <c r="F47">
        <v>558000</v>
      </c>
      <c r="G47">
        <v>394000</v>
      </c>
      <c r="H47">
        <v>423000</v>
      </c>
      <c r="I47">
        <v>778000</v>
      </c>
      <c r="J47">
        <v>834000</v>
      </c>
      <c r="K47">
        <v>846000</v>
      </c>
      <c r="L47">
        <v>929000</v>
      </c>
      <c r="M47">
        <v>654000</v>
      </c>
      <c r="N47">
        <v>738000</v>
      </c>
      <c r="O47">
        <v>744000</v>
      </c>
      <c r="P47">
        <v>881000</v>
      </c>
      <c r="Q47">
        <v>0</v>
      </c>
      <c r="R47">
        <v>0</v>
      </c>
      <c r="S47">
        <v>1000</v>
      </c>
      <c r="T47">
        <v>0</v>
      </c>
      <c r="U47">
        <v>0</v>
      </c>
      <c r="V47">
        <v>0</v>
      </c>
      <c r="W47">
        <v>1000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f t="shared" si="0"/>
        <v>9478000</v>
      </c>
    </row>
    <row r="48" spans="1:35" x14ac:dyDescent="0.2">
      <c r="A48" s="1" t="s">
        <v>43</v>
      </c>
      <c r="B48" s="1" t="b">
        <v>1</v>
      </c>
      <c r="C48" s="1" t="s">
        <v>51</v>
      </c>
      <c r="D48">
        <v>1025000</v>
      </c>
      <c r="E48">
        <v>1009000</v>
      </c>
      <c r="F48">
        <v>428000</v>
      </c>
      <c r="G48">
        <v>259000</v>
      </c>
      <c r="H48">
        <v>679000</v>
      </c>
      <c r="I48">
        <v>211000</v>
      </c>
      <c r="J48">
        <v>1640000</v>
      </c>
      <c r="K48">
        <v>1570000</v>
      </c>
      <c r="L48">
        <v>1491000</v>
      </c>
      <c r="M48">
        <v>663000</v>
      </c>
      <c r="N48">
        <v>898000</v>
      </c>
      <c r="O48">
        <v>1384000</v>
      </c>
      <c r="P48">
        <v>1278000</v>
      </c>
      <c r="Q48">
        <v>850000</v>
      </c>
      <c r="R48">
        <v>556000</v>
      </c>
      <c r="S48">
        <v>324000</v>
      </c>
      <c r="T48">
        <v>387000</v>
      </c>
      <c r="U48">
        <v>302000</v>
      </c>
      <c r="V48">
        <v>828000</v>
      </c>
      <c r="W48">
        <v>3509000</v>
      </c>
      <c r="X48">
        <v>3130000</v>
      </c>
      <c r="Y48">
        <v>3217000</v>
      </c>
      <c r="Z48">
        <v>744000</v>
      </c>
      <c r="AA48">
        <v>274000</v>
      </c>
      <c r="AB48">
        <v>348000</v>
      </c>
      <c r="AC48">
        <v>339000</v>
      </c>
      <c r="AD48">
        <v>1337000</v>
      </c>
      <c r="AE48">
        <v>1362000</v>
      </c>
      <c r="AF48">
        <v>735000</v>
      </c>
      <c r="AG48">
        <v>5046000</v>
      </c>
      <c r="AH48">
        <v>8677000</v>
      </c>
      <c r="AI48">
        <f t="shared" si="0"/>
        <v>44500000</v>
      </c>
    </row>
    <row r="49" spans="1:35" x14ac:dyDescent="0.2">
      <c r="A49" s="1" t="s">
        <v>43</v>
      </c>
      <c r="B49" s="1" t="b">
        <v>1</v>
      </c>
      <c r="C49" s="1" t="s">
        <v>52</v>
      </c>
      <c r="D49">
        <v>0</v>
      </c>
      <c r="E49">
        <v>2707000</v>
      </c>
      <c r="F49">
        <v>3319000</v>
      </c>
      <c r="G49">
        <v>3293000</v>
      </c>
      <c r="H49">
        <v>3181000</v>
      </c>
      <c r="I49">
        <v>2350000</v>
      </c>
      <c r="J49">
        <v>1566000</v>
      </c>
      <c r="K49">
        <v>972000</v>
      </c>
      <c r="L49">
        <v>504000</v>
      </c>
      <c r="M49">
        <v>369000</v>
      </c>
      <c r="N49">
        <v>688000</v>
      </c>
      <c r="O49">
        <v>1193000</v>
      </c>
      <c r="P49">
        <v>605000</v>
      </c>
      <c r="Q49">
        <v>282000</v>
      </c>
      <c r="R49">
        <v>450000</v>
      </c>
      <c r="S49">
        <v>1046000</v>
      </c>
      <c r="T49">
        <v>720000</v>
      </c>
      <c r="U49">
        <v>48000</v>
      </c>
      <c r="V49">
        <v>95000</v>
      </c>
      <c r="W49">
        <v>134000</v>
      </c>
      <c r="X49">
        <v>167000</v>
      </c>
      <c r="Y49">
        <v>432000</v>
      </c>
      <c r="Z49">
        <v>172000</v>
      </c>
      <c r="AA49">
        <v>540000</v>
      </c>
      <c r="AB49">
        <v>51000</v>
      </c>
      <c r="AC49">
        <v>17000</v>
      </c>
      <c r="AD49">
        <v>15000</v>
      </c>
      <c r="AE49">
        <v>21000</v>
      </c>
      <c r="AF49">
        <v>21000</v>
      </c>
      <c r="AG49">
        <v>20000</v>
      </c>
      <c r="AH49">
        <v>12000</v>
      </c>
      <c r="AI49">
        <f t="shared" si="0"/>
        <v>24990000</v>
      </c>
    </row>
    <row r="50" spans="1:35" x14ac:dyDescent="0.2">
      <c r="A50" s="1" t="s">
        <v>43</v>
      </c>
      <c r="B50" s="1" t="b">
        <v>1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29000</v>
      </c>
      <c r="I50">
        <v>1124000</v>
      </c>
      <c r="J50">
        <v>67000</v>
      </c>
      <c r="K50">
        <v>815000</v>
      </c>
      <c r="L50">
        <v>2219000</v>
      </c>
      <c r="M50">
        <v>1286000</v>
      </c>
      <c r="N50">
        <v>654000</v>
      </c>
      <c r="O50">
        <v>1012000</v>
      </c>
      <c r="P50">
        <v>854000</v>
      </c>
      <c r="Q50">
        <v>556000</v>
      </c>
      <c r="R50">
        <v>1270000</v>
      </c>
      <c r="S50">
        <v>3364000</v>
      </c>
      <c r="T50">
        <v>1492000</v>
      </c>
      <c r="U50">
        <v>1837000</v>
      </c>
      <c r="V50">
        <v>2539000</v>
      </c>
      <c r="W50">
        <v>967000</v>
      </c>
      <c r="X50">
        <v>1081000</v>
      </c>
      <c r="Y50">
        <v>2046000</v>
      </c>
      <c r="Z50">
        <v>2909000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f t="shared" si="0"/>
        <v>26121000</v>
      </c>
    </row>
    <row r="51" spans="1:35" x14ac:dyDescent="0.2">
      <c r="A51" s="1" t="s">
        <v>44</v>
      </c>
      <c r="B51" s="1" t="b">
        <v>0</v>
      </c>
      <c r="C51" s="1" t="s">
        <v>67</v>
      </c>
      <c r="D51">
        <v>165000</v>
      </c>
      <c r="E51">
        <v>416000</v>
      </c>
      <c r="F51">
        <v>571000</v>
      </c>
      <c r="G51">
        <v>246000</v>
      </c>
      <c r="H51">
        <v>339000</v>
      </c>
      <c r="I51">
        <v>198000</v>
      </c>
      <c r="J51">
        <v>153000</v>
      </c>
      <c r="K51">
        <v>83000</v>
      </c>
      <c r="L51">
        <v>11000</v>
      </c>
      <c r="M51">
        <v>127000</v>
      </c>
      <c r="N51">
        <v>50000</v>
      </c>
      <c r="O51">
        <v>10000</v>
      </c>
      <c r="P51">
        <v>11000</v>
      </c>
      <c r="Q51">
        <v>48000</v>
      </c>
      <c r="R51">
        <v>206000</v>
      </c>
      <c r="S51">
        <v>15000</v>
      </c>
      <c r="T51">
        <v>26000</v>
      </c>
      <c r="U51">
        <v>0</v>
      </c>
      <c r="V51">
        <v>0</v>
      </c>
      <c r="W51">
        <v>61000</v>
      </c>
      <c r="X51">
        <v>404000</v>
      </c>
      <c r="Y51">
        <v>4000</v>
      </c>
      <c r="Z51">
        <v>17000</v>
      </c>
      <c r="AA51">
        <v>1380000</v>
      </c>
      <c r="AB51">
        <v>105000</v>
      </c>
      <c r="AC51">
        <v>332000</v>
      </c>
      <c r="AD51">
        <v>822000</v>
      </c>
      <c r="AE51">
        <v>80000</v>
      </c>
      <c r="AF51">
        <v>1062000</v>
      </c>
      <c r="AG51">
        <v>475000</v>
      </c>
      <c r="AH51">
        <v>622000</v>
      </c>
      <c r="AI51">
        <f t="shared" si="0"/>
        <v>8039000</v>
      </c>
    </row>
    <row r="52" spans="1:35" x14ac:dyDescent="0.2">
      <c r="A52" s="1" t="s">
        <v>44</v>
      </c>
      <c r="B52" s="1" t="b">
        <v>0</v>
      </c>
      <c r="C52" s="1" t="s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73000</v>
      </c>
      <c r="K52">
        <v>0</v>
      </c>
      <c r="L52">
        <v>0</v>
      </c>
      <c r="M52">
        <v>0</v>
      </c>
      <c r="N52">
        <v>0</v>
      </c>
      <c r="O52">
        <v>0</v>
      </c>
      <c r="P52">
        <v>936000</v>
      </c>
      <c r="Q52">
        <v>828000</v>
      </c>
      <c r="R52">
        <v>830000</v>
      </c>
      <c r="S52">
        <v>795000</v>
      </c>
      <c r="T52">
        <v>1201000</v>
      </c>
      <c r="U52">
        <v>901000</v>
      </c>
      <c r="V52">
        <v>1188000</v>
      </c>
      <c r="W52">
        <v>3810000</v>
      </c>
      <c r="X52">
        <v>3856000</v>
      </c>
      <c r="Y52">
        <v>1488000</v>
      </c>
      <c r="Z52">
        <v>1604000</v>
      </c>
      <c r="AA52">
        <v>1094000</v>
      </c>
      <c r="AB52">
        <v>2630000</v>
      </c>
      <c r="AC52">
        <v>2720000</v>
      </c>
      <c r="AD52">
        <v>3011000</v>
      </c>
      <c r="AE52">
        <v>1718000</v>
      </c>
      <c r="AF52">
        <v>1852000</v>
      </c>
      <c r="AG52">
        <v>2727000</v>
      </c>
      <c r="AH52">
        <v>2861000</v>
      </c>
      <c r="AI52">
        <f t="shared" si="0"/>
        <v>36123000</v>
      </c>
    </row>
    <row r="53" spans="1:35" x14ac:dyDescent="0.2">
      <c r="A53" s="1" t="s">
        <v>44</v>
      </c>
      <c r="B53" s="1" t="b">
        <v>0</v>
      </c>
      <c r="C53" s="1" t="s">
        <v>61</v>
      </c>
      <c r="D53">
        <v>829000</v>
      </c>
      <c r="E53">
        <v>1082000</v>
      </c>
      <c r="F53">
        <v>326000</v>
      </c>
      <c r="G53">
        <v>163000</v>
      </c>
      <c r="H53">
        <v>153000</v>
      </c>
      <c r="I53">
        <v>496000</v>
      </c>
      <c r="J53">
        <v>1510000</v>
      </c>
      <c r="K53">
        <v>1469000</v>
      </c>
      <c r="L53">
        <v>1403000</v>
      </c>
      <c r="M53">
        <v>556000</v>
      </c>
      <c r="N53">
        <v>612000</v>
      </c>
      <c r="O53">
        <v>1129000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f t="shared" si="0"/>
        <v>9728000</v>
      </c>
    </row>
    <row r="54" spans="1:35" x14ac:dyDescent="0.2">
      <c r="A54" s="1" t="s">
        <v>44</v>
      </c>
      <c r="B54" s="1" t="b">
        <v>0</v>
      </c>
      <c r="C54" s="1" t="s">
        <v>62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89000</v>
      </c>
      <c r="V54">
        <v>0</v>
      </c>
      <c r="W54">
        <v>0</v>
      </c>
      <c r="X54">
        <v>736000</v>
      </c>
      <c r="Y54">
        <v>2590000</v>
      </c>
      <c r="Z54">
        <v>1703000</v>
      </c>
      <c r="AA54">
        <v>52000</v>
      </c>
      <c r="AB54">
        <v>1907000</v>
      </c>
      <c r="AC54">
        <v>2814000</v>
      </c>
      <c r="AD54">
        <v>1444000</v>
      </c>
      <c r="AE54">
        <v>3198000</v>
      </c>
      <c r="AF54">
        <v>2907000</v>
      </c>
      <c r="AG54">
        <v>2664000</v>
      </c>
      <c r="AH54">
        <v>1839000</v>
      </c>
      <c r="AI54">
        <f t="shared" si="0"/>
        <v>21943000</v>
      </c>
    </row>
    <row r="55" spans="1:35" x14ac:dyDescent="0.2">
      <c r="A55" s="1" t="s">
        <v>44</v>
      </c>
      <c r="B55" s="1" t="b">
        <v>1</v>
      </c>
      <c r="C55" s="1" t="s">
        <v>34</v>
      </c>
      <c r="D55">
        <v>16000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f t="shared" si="0"/>
        <v>16000</v>
      </c>
    </row>
    <row r="56" spans="1:35" x14ac:dyDescent="0.2">
      <c r="A56" s="1" t="s">
        <v>44</v>
      </c>
      <c r="B56" s="1" t="b">
        <v>1</v>
      </c>
      <c r="C56" s="1" t="s">
        <v>36</v>
      </c>
      <c r="D56">
        <v>320000</v>
      </c>
      <c r="E56">
        <v>0</v>
      </c>
      <c r="F56">
        <v>70000</v>
      </c>
      <c r="G56">
        <v>684000</v>
      </c>
      <c r="H56">
        <v>324000</v>
      </c>
      <c r="I56">
        <v>652000</v>
      </c>
      <c r="J56">
        <v>647000</v>
      </c>
      <c r="K56">
        <v>1451000</v>
      </c>
      <c r="L56">
        <v>1086000</v>
      </c>
      <c r="M56">
        <v>1128000</v>
      </c>
      <c r="N56">
        <v>1067000</v>
      </c>
      <c r="O56">
        <v>2408000</v>
      </c>
      <c r="P56">
        <v>3312000</v>
      </c>
      <c r="Q56">
        <v>3267000</v>
      </c>
      <c r="R56">
        <v>3629000</v>
      </c>
      <c r="S56">
        <v>4543000</v>
      </c>
      <c r="T56">
        <v>4460000</v>
      </c>
      <c r="U56">
        <v>4293000</v>
      </c>
      <c r="V56">
        <v>4628000</v>
      </c>
      <c r="W56">
        <v>3418000</v>
      </c>
      <c r="X56">
        <v>3454000</v>
      </c>
      <c r="Y56">
        <v>2824000</v>
      </c>
      <c r="Z56">
        <v>2303000</v>
      </c>
      <c r="AA56">
        <v>2971000</v>
      </c>
      <c r="AB56">
        <v>3484000</v>
      </c>
      <c r="AC56">
        <v>3543000</v>
      </c>
      <c r="AD56">
        <v>2526000</v>
      </c>
      <c r="AE56">
        <v>2063000</v>
      </c>
      <c r="AF56">
        <v>2118000</v>
      </c>
      <c r="AG56">
        <v>2236000</v>
      </c>
      <c r="AH56">
        <v>1876000</v>
      </c>
      <c r="AI56">
        <f t="shared" si="0"/>
        <v>70785000</v>
      </c>
    </row>
    <row r="57" spans="1:35" x14ac:dyDescent="0.2">
      <c r="A57" s="1" t="s">
        <v>44</v>
      </c>
      <c r="B57" s="1" t="b">
        <v>1</v>
      </c>
      <c r="C57" s="1" t="s">
        <v>45</v>
      </c>
      <c r="D57">
        <v>0</v>
      </c>
      <c r="E57">
        <v>0</v>
      </c>
      <c r="F57">
        <v>0</v>
      </c>
      <c r="G57">
        <v>0</v>
      </c>
      <c r="H57">
        <v>0</v>
      </c>
      <c r="I57">
        <v>44000</v>
      </c>
      <c r="J57">
        <v>281000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f t="shared" si="0"/>
        <v>325000</v>
      </c>
    </row>
    <row r="58" spans="1:35" x14ac:dyDescent="0.2">
      <c r="A58" s="1" t="s">
        <v>44</v>
      </c>
      <c r="B58" s="1" t="b">
        <v>1</v>
      </c>
      <c r="C58" s="1" t="s">
        <v>46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15000</v>
      </c>
      <c r="P58">
        <v>343000</v>
      </c>
      <c r="Q58">
        <v>26000</v>
      </c>
      <c r="R58">
        <v>189000</v>
      </c>
      <c r="S58">
        <v>263000</v>
      </c>
      <c r="T58">
        <v>453000</v>
      </c>
      <c r="U58">
        <v>1129000</v>
      </c>
      <c r="V58">
        <v>1759000</v>
      </c>
      <c r="W58">
        <v>311000</v>
      </c>
      <c r="X58">
        <v>67000</v>
      </c>
      <c r="Y58">
        <v>274000</v>
      </c>
      <c r="Z58">
        <v>327000</v>
      </c>
      <c r="AA58">
        <v>291000</v>
      </c>
      <c r="AB58">
        <v>1335000</v>
      </c>
      <c r="AC58">
        <v>1672000</v>
      </c>
      <c r="AD58">
        <v>2030000</v>
      </c>
      <c r="AE58">
        <v>1637000</v>
      </c>
      <c r="AF58">
        <v>611000</v>
      </c>
      <c r="AG58">
        <v>2965000</v>
      </c>
      <c r="AH58">
        <v>2633000</v>
      </c>
      <c r="AI58">
        <f t="shared" si="0"/>
        <v>18330000</v>
      </c>
    </row>
    <row r="59" spans="1:35" x14ac:dyDescent="0.2">
      <c r="A59" s="1" t="s">
        <v>45</v>
      </c>
      <c r="B59" s="1" t="b">
        <v>0</v>
      </c>
      <c r="C59" s="1" t="s">
        <v>61</v>
      </c>
      <c r="D59">
        <v>62000</v>
      </c>
      <c r="E59">
        <v>157000</v>
      </c>
      <c r="F59">
        <v>504000</v>
      </c>
      <c r="G59">
        <v>207000</v>
      </c>
      <c r="H59">
        <v>0</v>
      </c>
      <c r="I59">
        <v>0</v>
      </c>
      <c r="J59">
        <v>54000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67000</v>
      </c>
      <c r="S59">
        <v>18000</v>
      </c>
      <c r="T59">
        <v>1000</v>
      </c>
      <c r="U59">
        <v>0</v>
      </c>
      <c r="V59">
        <v>0</v>
      </c>
      <c r="W59">
        <v>75000</v>
      </c>
      <c r="X59">
        <v>544000</v>
      </c>
      <c r="Y59">
        <v>267000</v>
      </c>
      <c r="Z59">
        <v>78000</v>
      </c>
      <c r="AA59">
        <v>950000</v>
      </c>
      <c r="AB59">
        <v>212000</v>
      </c>
      <c r="AC59">
        <v>519000</v>
      </c>
      <c r="AD59">
        <v>898000</v>
      </c>
      <c r="AE59">
        <v>306000</v>
      </c>
      <c r="AF59">
        <v>1226000</v>
      </c>
      <c r="AG59">
        <v>496000</v>
      </c>
      <c r="AH59">
        <v>508000</v>
      </c>
      <c r="AI59">
        <f t="shared" si="0"/>
        <v>7149000</v>
      </c>
    </row>
    <row r="60" spans="1:35" x14ac:dyDescent="0.2">
      <c r="A60" s="1" t="s">
        <v>45</v>
      </c>
      <c r="B60" s="1" t="b">
        <v>0</v>
      </c>
      <c r="C60" s="1" t="s">
        <v>68</v>
      </c>
      <c r="D60">
        <v>12160000</v>
      </c>
      <c r="E60">
        <v>6605000</v>
      </c>
      <c r="F60">
        <v>2741000</v>
      </c>
      <c r="G60">
        <v>1604000</v>
      </c>
      <c r="H60">
        <v>1037000</v>
      </c>
      <c r="I60">
        <v>1592000</v>
      </c>
      <c r="J60">
        <v>1394000</v>
      </c>
      <c r="K60">
        <v>1377000</v>
      </c>
      <c r="L60">
        <v>1101000</v>
      </c>
      <c r="M60">
        <v>765000</v>
      </c>
      <c r="N60">
        <v>1547000</v>
      </c>
      <c r="O60">
        <v>1856000</v>
      </c>
      <c r="P60">
        <v>2950000</v>
      </c>
      <c r="Q60">
        <v>4561000</v>
      </c>
      <c r="R60">
        <v>2947000</v>
      </c>
      <c r="S60">
        <v>4816000</v>
      </c>
      <c r="T60">
        <v>4850000</v>
      </c>
      <c r="U60">
        <v>3915000</v>
      </c>
      <c r="V60">
        <v>3753000</v>
      </c>
      <c r="W60">
        <v>2906000</v>
      </c>
      <c r="X60">
        <v>2060000</v>
      </c>
      <c r="Y60">
        <v>3771000</v>
      </c>
      <c r="Z60">
        <v>4014000</v>
      </c>
      <c r="AA60">
        <v>4836000</v>
      </c>
      <c r="AB60">
        <v>5614000</v>
      </c>
      <c r="AC60">
        <v>5550000</v>
      </c>
      <c r="AD60">
        <v>4412000</v>
      </c>
      <c r="AE60">
        <v>4563000</v>
      </c>
      <c r="AF60">
        <v>5054000</v>
      </c>
      <c r="AG60">
        <v>4014000</v>
      </c>
      <c r="AH60">
        <v>2484000</v>
      </c>
      <c r="AI60">
        <f t="shared" si="0"/>
        <v>110849000</v>
      </c>
    </row>
    <row r="61" spans="1:35" x14ac:dyDescent="0.2">
      <c r="A61" s="1" t="s">
        <v>45</v>
      </c>
      <c r="B61" s="1" t="b">
        <v>1</v>
      </c>
      <c r="C61" s="1" t="s">
        <v>34</v>
      </c>
      <c r="D61">
        <v>298000</v>
      </c>
      <c r="E61">
        <v>255000</v>
      </c>
      <c r="F61">
        <v>246000</v>
      </c>
      <c r="G61">
        <v>402000</v>
      </c>
      <c r="H61">
        <v>504000</v>
      </c>
      <c r="I61">
        <v>482000</v>
      </c>
      <c r="J61">
        <v>574000</v>
      </c>
      <c r="K61">
        <v>1114000</v>
      </c>
      <c r="L61">
        <v>108000</v>
      </c>
      <c r="M61">
        <v>66000</v>
      </c>
      <c r="N61">
        <v>426000</v>
      </c>
      <c r="O61">
        <v>230000</v>
      </c>
      <c r="P61">
        <v>491000</v>
      </c>
      <c r="Q61">
        <v>467000</v>
      </c>
      <c r="R61">
        <v>308000</v>
      </c>
      <c r="S61">
        <v>809000</v>
      </c>
      <c r="T61">
        <v>465000</v>
      </c>
      <c r="U61">
        <v>1455000</v>
      </c>
      <c r="V61">
        <v>840000</v>
      </c>
      <c r="W61">
        <v>1392000</v>
      </c>
      <c r="X61">
        <v>1013000</v>
      </c>
      <c r="Y61">
        <v>1631000</v>
      </c>
      <c r="Z61">
        <v>2428000</v>
      </c>
      <c r="AA61">
        <v>1378000</v>
      </c>
      <c r="AB61">
        <v>2567000</v>
      </c>
      <c r="AC61">
        <v>2644000</v>
      </c>
      <c r="AD61">
        <v>3090000</v>
      </c>
      <c r="AE61">
        <v>5085000</v>
      </c>
      <c r="AF61">
        <v>3753000</v>
      </c>
      <c r="AG61">
        <v>6224000</v>
      </c>
      <c r="AH61">
        <v>6386000</v>
      </c>
      <c r="AI61">
        <f t="shared" si="0"/>
        <v>47131000</v>
      </c>
    </row>
    <row r="62" spans="1:35" x14ac:dyDescent="0.2">
      <c r="A62" s="1" t="s">
        <v>45</v>
      </c>
      <c r="B62" s="1" t="b">
        <v>1</v>
      </c>
      <c r="C62" s="1" t="s">
        <v>37</v>
      </c>
      <c r="D62">
        <v>1000</v>
      </c>
      <c r="E62">
        <v>0</v>
      </c>
      <c r="F62">
        <v>0</v>
      </c>
      <c r="G62">
        <v>0</v>
      </c>
      <c r="H62">
        <v>0</v>
      </c>
      <c r="I62">
        <v>1000</v>
      </c>
      <c r="J62">
        <v>44000</v>
      </c>
      <c r="K62">
        <v>0</v>
      </c>
      <c r="L62">
        <v>0</v>
      </c>
      <c r="M62">
        <v>0</v>
      </c>
      <c r="N62">
        <v>0</v>
      </c>
      <c r="O62">
        <v>3000</v>
      </c>
      <c r="P62">
        <v>0</v>
      </c>
      <c r="Q62">
        <v>1000</v>
      </c>
      <c r="R62">
        <v>112000</v>
      </c>
      <c r="S62">
        <v>0</v>
      </c>
      <c r="T62">
        <v>54000</v>
      </c>
      <c r="U62">
        <v>0</v>
      </c>
      <c r="V62">
        <v>5000</v>
      </c>
      <c r="W62">
        <v>12000</v>
      </c>
      <c r="X62">
        <v>93000</v>
      </c>
      <c r="Y62">
        <v>11000</v>
      </c>
      <c r="Z62">
        <v>4000</v>
      </c>
      <c r="AA62">
        <v>415000</v>
      </c>
      <c r="AB62">
        <v>60000</v>
      </c>
      <c r="AC62">
        <v>46000</v>
      </c>
      <c r="AD62">
        <v>292000</v>
      </c>
      <c r="AE62">
        <v>31000</v>
      </c>
      <c r="AF62">
        <v>725000</v>
      </c>
      <c r="AG62">
        <v>154000</v>
      </c>
      <c r="AH62">
        <v>376000</v>
      </c>
      <c r="AI62">
        <f t="shared" si="0"/>
        <v>2440000</v>
      </c>
    </row>
    <row r="63" spans="1:35" x14ac:dyDescent="0.2">
      <c r="A63" s="1" t="s">
        <v>45</v>
      </c>
      <c r="B63" s="1" t="b">
        <v>1</v>
      </c>
      <c r="C63" s="1" t="s">
        <v>54</v>
      </c>
      <c r="D63">
        <v>0</v>
      </c>
      <c r="E63">
        <v>0</v>
      </c>
      <c r="F63">
        <v>0</v>
      </c>
      <c r="G63">
        <v>34000</v>
      </c>
      <c r="H63">
        <v>218000</v>
      </c>
      <c r="I63">
        <v>283000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99000</v>
      </c>
      <c r="S63">
        <v>1187000</v>
      </c>
      <c r="T63">
        <v>1432000</v>
      </c>
      <c r="U63">
        <v>252000</v>
      </c>
      <c r="V63">
        <v>720000</v>
      </c>
      <c r="W63">
        <v>586000</v>
      </c>
      <c r="X63">
        <v>1252000</v>
      </c>
      <c r="Y63">
        <v>866000</v>
      </c>
      <c r="Z63">
        <v>215000</v>
      </c>
      <c r="AA63">
        <v>758000</v>
      </c>
      <c r="AB63">
        <v>1269000</v>
      </c>
      <c r="AC63">
        <v>1359000</v>
      </c>
      <c r="AD63">
        <v>929000</v>
      </c>
      <c r="AE63">
        <v>359000</v>
      </c>
      <c r="AF63">
        <v>1042000</v>
      </c>
      <c r="AG63">
        <v>227000</v>
      </c>
      <c r="AH63">
        <v>171000</v>
      </c>
      <c r="AI63">
        <f t="shared" si="0"/>
        <v>13258000</v>
      </c>
    </row>
    <row r="64" spans="1:35" x14ac:dyDescent="0.2">
      <c r="A64" s="1" t="s">
        <v>45</v>
      </c>
      <c r="B64" s="1" t="b">
        <v>1</v>
      </c>
      <c r="C64" s="1" t="s">
        <v>55</v>
      </c>
      <c r="D64">
        <v>778000</v>
      </c>
      <c r="E64">
        <v>1393000</v>
      </c>
      <c r="F64">
        <v>1497000</v>
      </c>
      <c r="G64">
        <v>1846000</v>
      </c>
      <c r="H64">
        <v>1195000</v>
      </c>
      <c r="I64">
        <v>852000</v>
      </c>
      <c r="J64">
        <v>1407000</v>
      </c>
      <c r="K64">
        <v>1919000</v>
      </c>
      <c r="L64">
        <v>2145000</v>
      </c>
      <c r="M64">
        <v>3518000</v>
      </c>
      <c r="N64">
        <v>7550000</v>
      </c>
      <c r="O64">
        <v>8314000</v>
      </c>
      <c r="P64">
        <v>9164000</v>
      </c>
      <c r="Q64">
        <v>9048000</v>
      </c>
      <c r="R64">
        <v>6991000</v>
      </c>
      <c r="S64">
        <v>8807000</v>
      </c>
      <c r="T64">
        <v>8591000</v>
      </c>
      <c r="U64">
        <v>9058000</v>
      </c>
      <c r="V64">
        <v>7456000</v>
      </c>
      <c r="W64">
        <v>6001000</v>
      </c>
      <c r="X64">
        <v>4935000</v>
      </c>
      <c r="Y64">
        <v>8118000</v>
      </c>
      <c r="Z64">
        <v>10231000</v>
      </c>
      <c r="AA64">
        <v>8298000</v>
      </c>
      <c r="AB64">
        <v>9357000</v>
      </c>
      <c r="AC64">
        <v>9817000</v>
      </c>
      <c r="AD64">
        <v>8330000</v>
      </c>
      <c r="AE64">
        <v>9459000</v>
      </c>
      <c r="AF64">
        <v>6813000</v>
      </c>
      <c r="AG64">
        <v>8738000</v>
      </c>
      <c r="AH64">
        <v>9251000</v>
      </c>
      <c r="AI64">
        <f t="shared" si="0"/>
        <v>190877000</v>
      </c>
    </row>
    <row r="65" spans="1:35" x14ac:dyDescent="0.2">
      <c r="A65" s="1" t="s">
        <v>46</v>
      </c>
      <c r="B65" s="1" t="b">
        <v>0</v>
      </c>
      <c r="C65" s="1" t="s">
        <v>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37222</v>
      </c>
      <c r="AH65">
        <v>1635847</v>
      </c>
      <c r="AI65">
        <f t="shared" si="0"/>
        <v>1673069</v>
      </c>
    </row>
    <row r="66" spans="1:35" x14ac:dyDescent="0.2">
      <c r="A66" s="1" t="s">
        <v>46</v>
      </c>
      <c r="B66" s="1" t="b">
        <v>0</v>
      </c>
      <c r="C66" s="1" t="s">
        <v>59</v>
      </c>
      <c r="D66">
        <v>17085000</v>
      </c>
      <c r="E66">
        <v>15833000</v>
      </c>
      <c r="F66">
        <v>18007000</v>
      </c>
      <c r="G66">
        <v>19535000</v>
      </c>
      <c r="H66">
        <v>19088000</v>
      </c>
      <c r="I66">
        <v>18940000</v>
      </c>
      <c r="J66">
        <v>17479000</v>
      </c>
      <c r="K66">
        <v>19958000</v>
      </c>
      <c r="L66">
        <v>21479000</v>
      </c>
      <c r="M66">
        <v>21682000</v>
      </c>
      <c r="N66">
        <v>22165000</v>
      </c>
      <c r="O66">
        <v>23624000</v>
      </c>
      <c r="P66">
        <v>24903000</v>
      </c>
      <c r="Q66">
        <v>26001000</v>
      </c>
      <c r="R66">
        <v>19988000</v>
      </c>
      <c r="S66">
        <v>25466000</v>
      </c>
      <c r="T66">
        <v>23903000</v>
      </c>
      <c r="U66">
        <v>28865000</v>
      </c>
      <c r="V66">
        <v>24178000</v>
      </c>
      <c r="W66">
        <v>24975000</v>
      </c>
      <c r="X66">
        <v>23185000</v>
      </c>
      <c r="Y66">
        <v>25619000</v>
      </c>
      <c r="Z66">
        <v>25297000</v>
      </c>
      <c r="AA66">
        <v>23341000</v>
      </c>
      <c r="AB66">
        <v>24414000</v>
      </c>
      <c r="AC66">
        <v>26180000</v>
      </c>
      <c r="AD66">
        <v>20977000</v>
      </c>
      <c r="AE66">
        <v>21592196</v>
      </c>
      <c r="AF66">
        <v>22540284</v>
      </c>
      <c r="AG66">
        <v>22194212</v>
      </c>
      <c r="AH66">
        <v>18955818</v>
      </c>
      <c r="AI66">
        <f t="shared" si="0"/>
        <v>687449510</v>
      </c>
    </row>
    <row r="67" spans="1:35" x14ac:dyDescent="0.2">
      <c r="A67" s="1" t="s">
        <v>46</v>
      </c>
      <c r="B67" s="1" t="b">
        <v>1</v>
      </c>
      <c r="C67" s="1" t="s">
        <v>34</v>
      </c>
      <c r="D67">
        <v>1703000</v>
      </c>
      <c r="E67">
        <v>1676000</v>
      </c>
      <c r="F67">
        <v>1759000</v>
      </c>
      <c r="G67">
        <v>1730000</v>
      </c>
      <c r="H67">
        <v>1538000</v>
      </c>
      <c r="I67">
        <v>1323000</v>
      </c>
      <c r="J67">
        <v>1423000</v>
      </c>
      <c r="K67">
        <v>1605000</v>
      </c>
      <c r="L67">
        <v>1631000</v>
      </c>
      <c r="M67">
        <v>1686000</v>
      </c>
      <c r="N67">
        <v>1958000</v>
      </c>
      <c r="O67">
        <v>1861000</v>
      </c>
      <c r="P67">
        <v>1787000</v>
      </c>
      <c r="Q67">
        <v>1675000</v>
      </c>
      <c r="R67">
        <v>1626000</v>
      </c>
      <c r="S67">
        <v>1479000</v>
      </c>
      <c r="T67">
        <v>1419000</v>
      </c>
      <c r="U67">
        <v>1396000</v>
      </c>
      <c r="V67">
        <v>1360000</v>
      </c>
      <c r="W67">
        <v>1192000</v>
      </c>
      <c r="X67">
        <v>1328000</v>
      </c>
      <c r="Y67">
        <v>1074000</v>
      </c>
      <c r="Z67">
        <v>1146000</v>
      </c>
      <c r="AA67">
        <v>1506000</v>
      </c>
      <c r="AB67">
        <v>1535000</v>
      </c>
      <c r="AC67">
        <v>1538000</v>
      </c>
      <c r="AD67">
        <v>1443000</v>
      </c>
      <c r="AE67">
        <v>1332448</v>
      </c>
      <c r="AF67">
        <v>1417034</v>
      </c>
      <c r="AG67">
        <v>1228863</v>
      </c>
      <c r="AH67">
        <v>1165707</v>
      </c>
      <c r="AI67">
        <f t="shared" ref="AI67:AI130" si="1">SUM(D67:AH67)</f>
        <v>46541052</v>
      </c>
    </row>
    <row r="68" spans="1:35" x14ac:dyDescent="0.2">
      <c r="A68" s="1" t="s">
        <v>46</v>
      </c>
      <c r="B68" s="1" t="b">
        <v>1</v>
      </c>
      <c r="C68" s="1" t="s">
        <v>42</v>
      </c>
      <c r="D68">
        <v>15443000</v>
      </c>
      <c r="E68">
        <v>14906000</v>
      </c>
      <c r="F68">
        <v>14785000</v>
      </c>
      <c r="G68">
        <v>17493000</v>
      </c>
      <c r="H68">
        <v>17367000</v>
      </c>
      <c r="I68">
        <v>17648000</v>
      </c>
      <c r="J68">
        <v>17800000</v>
      </c>
      <c r="K68">
        <v>17279000</v>
      </c>
      <c r="L68">
        <v>16585000</v>
      </c>
      <c r="M68">
        <v>15770000</v>
      </c>
      <c r="N68">
        <v>16175000</v>
      </c>
      <c r="O68">
        <v>18270000</v>
      </c>
      <c r="P68">
        <v>19096000</v>
      </c>
      <c r="Q68">
        <v>18138000</v>
      </c>
      <c r="R68">
        <v>17229000</v>
      </c>
      <c r="S68">
        <v>14616000</v>
      </c>
      <c r="T68">
        <v>14946000</v>
      </c>
      <c r="U68">
        <v>15259000</v>
      </c>
      <c r="V68">
        <v>12990000</v>
      </c>
      <c r="W68">
        <v>11939000</v>
      </c>
      <c r="X68">
        <v>11678000</v>
      </c>
      <c r="Y68">
        <v>14334000</v>
      </c>
      <c r="Z68">
        <v>12578000</v>
      </c>
      <c r="AA68">
        <v>12536000</v>
      </c>
      <c r="AB68">
        <v>15520000</v>
      </c>
      <c r="AC68">
        <v>16316000</v>
      </c>
      <c r="AD68">
        <v>13987000</v>
      </c>
      <c r="AE68">
        <v>13716589</v>
      </c>
      <c r="AF68">
        <v>15385754</v>
      </c>
      <c r="AG68">
        <v>15244687</v>
      </c>
      <c r="AH68">
        <v>13803382</v>
      </c>
      <c r="AI68">
        <f t="shared" si="1"/>
        <v>478833412</v>
      </c>
    </row>
    <row r="69" spans="1:35" x14ac:dyDescent="0.2">
      <c r="A69" s="1" t="s">
        <v>46</v>
      </c>
      <c r="B69" s="1" t="b">
        <v>1</v>
      </c>
      <c r="C69" s="1" t="s">
        <v>44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7000</v>
      </c>
      <c r="P69">
        <v>496000</v>
      </c>
      <c r="Q69">
        <v>1132000</v>
      </c>
      <c r="R69">
        <v>1419000</v>
      </c>
      <c r="S69">
        <v>713000</v>
      </c>
      <c r="T69">
        <v>945000</v>
      </c>
      <c r="U69">
        <v>174000</v>
      </c>
      <c r="V69">
        <v>179000</v>
      </c>
      <c r="W69">
        <v>2192000</v>
      </c>
      <c r="X69">
        <v>2312000</v>
      </c>
      <c r="Y69">
        <v>1714000</v>
      </c>
      <c r="Z69">
        <v>2537000</v>
      </c>
      <c r="AA69">
        <v>1638000</v>
      </c>
      <c r="AB69">
        <v>108000</v>
      </c>
      <c r="AC69">
        <v>592000</v>
      </c>
      <c r="AD69">
        <v>306000</v>
      </c>
      <c r="AE69">
        <v>324680</v>
      </c>
      <c r="AF69">
        <v>1077679</v>
      </c>
      <c r="AG69">
        <v>56827</v>
      </c>
      <c r="AH69">
        <v>317138</v>
      </c>
      <c r="AI69">
        <f t="shared" si="1"/>
        <v>18240324</v>
      </c>
    </row>
    <row r="70" spans="1:35" x14ac:dyDescent="0.2">
      <c r="A70" s="1" t="s">
        <v>46</v>
      </c>
      <c r="B70" s="1" t="b">
        <v>1</v>
      </c>
      <c r="C70" s="1" t="s">
        <v>50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34630</v>
      </c>
      <c r="AF70">
        <v>10758</v>
      </c>
      <c r="AG70">
        <v>19511</v>
      </c>
      <c r="AH70">
        <v>2868</v>
      </c>
      <c r="AI70">
        <f t="shared" si="1"/>
        <v>67767</v>
      </c>
    </row>
    <row r="71" spans="1:35" x14ac:dyDescent="0.2">
      <c r="A71" s="1" t="s">
        <v>46</v>
      </c>
      <c r="B71" s="1" t="b">
        <v>1</v>
      </c>
      <c r="C71" s="1" t="s">
        <v>56</v>
      </c>
      <c r="D71">
        <v>1346000</v>
      </c>
      <c r="E71">
        <v>3039000</v>
      </c>
      <c r="F71">
        <v>1396000</v>
      </c>
      <c r="G71">
        <v>1351000</v>
      </c>
      <c r="H71">
        <v>702000</v>
      </c>
      <c r="I71">
        <v>751000</v>
      </c>
      <c r="J71">
        <v>1447000</v>
      </c>
      <c r="K71">
        <v>985000</v>
      </c>
      <c r="L71">
        <v>1938000</v>
      </c>
      <c r="M71">
        <v>3400000</v>
      </c>
      <c r="N71">
        <v>4533000</v>
      </c>
      <c r="O71">
        <v>5164000</v>
      </c>
      <c r="P71">
        <v>5237000</v>
      </c>
      <c r="Q71">
        <v>4540000</v>
      </c>
      <c r="R71">
        <v>6164000</v>
      </c>
      <c r="S71">
        <v>7990000</v>
      </c>
      <c r="T71">
        <v>5383000</v>
      </c>
      <c r="U71">
        <v>3237000</v>
      </c>
      <c r="V71">
        <v>4726000</v>
      </c>
      <c r="W71">
        <v>6772000</v>
      </c>
      <c r="X71">
        <v>7484000</v>
      </c>
      <c r="Y71">
        <v>4778000</v>
      </c>
      <c r="Z71">
        <v>3849000</v>
      </c>
      <c r="AA71">
        <v>5317000</v>
      </c>
      <c r="AB71">
        <v>5170000</v>
      </c>
      <c r="AC71">
        <v>6223000</v>
      </c>
      <c r="AD71">
        <v>6468000</v>
      </c>
      <c r="AE71">
        <v>5894338</v>
      </c>
      <c r="AF71">
        <v>6738695</v>
      </c>
      <c r="AG71">
        <v>5193618</v>
      </c>
      <c r="AH71">
        <v>3909180</v>
      </c>
      <c r="AI71">
        <f t="shared" si="1"/>
        <v>131125831</v>
      </c>
    </row>
    <row r="72" spans="1:35" x14ac:dyDescent="0.2">
      <c r="A72" s="1" t="s">
        <v>47</v>
      </c>
      <c r="B72" s="1" t="b">
        <v>0</v>
      </c>
      <c r="C72" s="1" t="s">
        <v>70</v>
      </c>
      <c r="D72">
        <v>0</v>
      </c>
      <c r="E72">
        <v>0</v>
      </c>
      <c r="F72">
        <v>0</v>
      </c>
      <c r="G72">
        <v>0</v>
      </c>
      <c r="H72">
        <v>0</v>
      </c>
      <c r="I72">
        <v>1000</v>
      </c>
      <c r="J72">
        <v>2000</v>
      </c>
      <c r="K72">
        <v>5000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1000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f t="shared" si="1"/>
        <v>9000</v>
      </c>
    </row>
    <row r="73" spans="1:35" x14ac:dyDescent="0.2">
      <c r="A73" s="1" t="s">
        <v>47</v>
      </c>
      <c r="B73" s="1" t="b">
        <v>0</v>
      </c>
      <c r="C73" s="1" t="s">
        <v>65</v>
      </c>
      <c r="D73">
        <v>0</v>
      </c>
      <c r="E73">
        <v>0</v>
      </c>
      <c r="F73">
        <v>0</v>
      </c>
      <c r="G73">
        <v>373000</v>
      </c>
      <c r="H73">
        <v>1039000</v>
      </c>
      <c r="I73">
        <v>1244000</v>
      </c>
      <c r="J73">
        <v>1436000</v>
      </c>
      <c r="K73">
        <v>815000</v>
      </c>
      <c r="L73">
        <v>650000</v>
      </c>
      <c r="M73">
        <v>742000</v>
      </c>
      <c r="N73">
        <v>536000</v>
      </c>
      <c r="O73">
        <v>433000</v>
      </c>
      <c r="P73">
        <v>1149000</v>
      </c>
      <c r="Q73">
        <v>795000</v>
      </c>
      <c r="R73">
        <v>741000</v>
      </c>
      <c r="S73">
        <v>525000</v>
      </c>
      <c r="T73">
        <v>1101000</v>
      </c>
      <c r="U73">
        <v>200000</v>
      </c>
      <c r="V73">
        <v>244000</v>
      </c>
      <c r="W73">
        <v>54000</v>
      </c>
      <c r="X73">
        <v>1044000</v>
      </c>
      <c r="Y73">
        <v>934000</v>
      </c>
      <c r="Z73">
        <v>1280000</v>
      </c>
      <c r="AA73">
        <v>1382000</v>
      </c>
      <c r="AB73">
        <v>1290000</v>
      </c>
      <c r="AC73">
        <v>1325000</v>
      </c>
      <c r="AD73">
        <v>1106000</v>
      </c>
      <c r="AE73">
        <v>954789</v>
      </c>
      <c r="AF73">
        <v>1203202</v>
      </c>
      <c r="AG73">
        <v>1095463</v>
      </c>
      <c r="AH73">
        <v>774891</v>
      </c>
      <c r="AI73">
        <f t="shared" si="1"/>
        <v>24466345</v>
      </c>
    </row>
    <row r="74" spans="1:35" x14ac:dyDescent="0.2">
      <c r="A74" s="1" t="s">
        <v>47</v>
      </c>
      <c r="B74" s="1" t="b">
        <v>1</v>
      </c>
      <c r="C74" s="1" t="s">
        <v>40</v>
      </c>
      <c r="D74">
        <v>0</v>
      </c>
      <c r="E74">
        <v>0</v>
      </c>
      <c r="F74">
        <v>0</v>
      </c>
      <c r="G74">
        <v>1433000</v>
      </c>
      <c r="H74">
        <v>882000</v>
      </c>
      <c r="I74">
        <v>528000</v>
      </c>
      <c r="J74">
        <v>655000</v>
      </c>
      <c r="K74">
        <v>318000</v>
      </c>
      <c r="L74">
        <v>121000</v>
      </c>
      <c r="M74">
        <v>569000</v>
      </c>
      <c r="N74">
        <v>946000</v>
      </c>
      <c r="O74">
        <v>797000</v>
      </c>
      <c r="P74">
        <v>711000</v>
      </c>
      <c r="Q74">
        <v>1323000</v>
      </c>
      <c r="R74">
        <v>1428000</v>
      </c>
      <c r="S74">
        <v>1565000</v>
      </c>
      <c r="T74">
        <v>797000</v>
      </c>
      <c r="U74">
        <v>1525000</v>
      </c>
      <c r="V74">
        <v>1688000</v>
      </c>
      <c r="W74">
        <v>1138000</v>
      </c>
      <c r="X74">
        <v>2694000</v>
      </c>
      <c r="Y74">
        <v>2632000</v>
      </c>
      <c r="Z74">
        <v>3363000</v>
      </c>
      <c r="AA74">
        <v>3535000</v>
      </c>
      <c r="AB74">
        <v>3806000</v>
      </c>
      <c r="AC74">
        <v>3754000</v>
      </c>
      <c r="AD74">
        <v>2984000</v>
      </c>
      <c r="AE74">
        <v>2397156</v>
      </c>
      <c r="AF74">
        <v>3248184</v>
      </c>
      <c r="AG74">
        <v>2680847</v>
      </c>
      <c r="AH74">
        <v>2015906</v>
      </c>
      <c r="AI74">
        <f t="shared" si="1"/>
        <v>49534093</v>
      </c>
    </row>
    <row r="75" spans="1:35" x14ac:dyDescent="0.2">
      <c r="A75" s="1" t="s">
        <v>47</v>
      </c>
      <c r="B75" s="1" t="b">
        <v>1</v>
      </c>
      <c r="C75" s="1" t="s">
        <v>48</v>
      </c>
      <c r="D75">
        <v>0</v>
      </c>
      <c r="E75">
        <v>0</v>
      </c>
      <c r="F75">
        <v>0</v>
      </c>
      <c r="G75">
        <v>866000</v>
      </c>
      <c r="H75">
        <v>727000</v>
      </c>
      <c r="I75">
        <v>874000</v>
      </c>
      <c r="J75">
        <v>1345000</v>
      </c>
      <c r="K75">
        <v>686000</v>
      </c>
      <c r="L75">
        <v>143000</v>
      </c>
      <c r="M75">
        <v>1286000</v>
      </c>
      <c r="N75">
        <v>626000</v>
      </c>
      <c r="O75">
        <v>1110000</v>
      </c>
      <c r="P75">
        <v>978000</v>
      </c>
      <c r="Q75">
        <v>553000</v>
      </c>
      <c r="R75">
        <v>564000</v>
      </c>
      <c r="S75">
        <v>765000</v>
      </c>
      <c r="T75">
        <v>912000</v>
      </c>
      <c r="U75">
        <v>3239000</v>
      </c>
      <c r="V75">
        <v>2711000</v>
      </c>
      <c r="W75">
        <v>3066000</v>
      </c>
      <c r="X75">
        <v>235000</v>
      </c>
      <c r="Y75">
        <v>443000</v>
      </c>
      <c r="Z75">
        <v>292000</v>
      </c>
      <c r="AA75">
        <v>88000</v>
      </c>
      <c r="AB75">
        <v>244000</v>
      </c>
      <c r="AC75">
        <v>167000</v>
      </c>
      <c r="AD75">
        <v>738000</v>
      </c>
      <c r="AE75">
        <v>720967</v>
      </c>
      <c r="AF75">
        <v>722296</v>
      </c>
      <c r="AG75">
        <v>834451</v>
      </c>
      <c r="AH75">
        <v>1382568</v>
      </c>
      <c r="AI75">
        <f t="shared" si="1"/>
        <v>26318282</v>
      </c>
    </row>
    <row r="76" spans="1:35" x14ac:dyDescent="0.2">
      <c r="A76" s="1" t="s">
        <v>48</v>
      </c>
      <c r="B76" s="1" t="b">
        <v>0</v>
      </c>
      <c r="C76" s="1" t="s">
        <v>70</v>
      </c>
      <c r="D76">
        <v>533000</v>
      </c>
      <c r="E76">
        <v>338000</v>
      </c>
      <c r="F76">
        <v>1705000</v>
      </c>
      <c r="G76">
        <v>2201000</v>
      </c>
      <c r="H76">
        <v>3096000</v>
      </c>
      <c r="I76">
        <v>2239000</v>
      </c>
      <c r="J76">
        <v>1736000</v>
      </c>
      <c r="K76">
        <v>1520000</v>
      </c>
      <c r="L76">
        <v>817000</v>
      </c>
      <c r="M76">
        <v>1735000</v>
      </c>
      <c r="N76">
        <v>2107000</v>
      </c>
      <c r="O76">
        <v>1566000</v>
      </c>
      <c r="P76">
        <v>1645000</v>
      </c>
      <c r="Q76">
        <v>1461000</v>
      </c>
      <c r="R76">
        <v>1604000</v>
      </c>
      <c r="S76">
        <v>2957000</v>
      </c>
      <c r="T76">
        <v>3457000</v>
      </c>
      <c r="U76">
        <v>3603000</v>
      </c>
      <c r="V76">
        <v>3291000</v>
      </c>
      <c r="W76">
        <v>2467000</v>
      </c>
      <c r="X76">
        <v>4488000</v>
      </c>
      <c r="Y76">
        <v>2915000</v>
      </c>
      <c r="Z76">
        <v>2229000</v>
      </c>
      <c r="AA76">
        <v>2335000</v>
      </c>
      <c r="AB76">
        <v>3357000</v>
      </c>
      <c r="AC76">
        <v>2456000</v>
      </c>
      <c r="AD76">
        <v>1880000</v>
      </c>
      <c r="AE76">
        <v>1620800</v>
      </c>
      <c r="AF76">
        <v>1940300</v>
      </c>
      <c r="AG76">
        <v>3189600</v>
      </c>
      <c r="AH76">
        <v>2472500</v>
      </c>
      <c r="AI76">
        <f t="shared" si="1"/>
        <v>68961200</v>
      </c>
    </row>
    <row r="77" spans="1:35" x14ac:dyDescent="0.2">
      <c r="A77" s="1" t="s">
        <v>48</v>
      </c>
      <c r="B77" s="1" t="b">
        <v>0</v>
      </c>
      <c r="C77" s="1" t="s">
        <v>65</v>
      </c>
      <c r="D77">
        <v>881000</v>
      </c>
      <c r="E77">
        <v>1026000</v>
      </c>
      <c r="F77">
        <v>379000</v>
      </c>
      <c r="G77">
        <v>255000</v>
      </c>
      <c r="H77">
        <v>236000</v>
      </c>
      <c r="I77">
        <v>177000</v>
      </c>
      <c r="J77">
        <v>263000</v>
      </c>
      <c r="K77">
        <v>150000</v>
      </c>
      <c r="L77">
        <v>176000</v>
      </c>
      <c r="M77">
        <v>147000</v>
      </c>
      <c r="N77">
        <v>88000</v>
      </c>
      <c r="O77">
        <v>110000</v>
      </c>
      <c r="P77">
        <v>224000</v>
      </c>
      <c r="Q77">
        <v>189000</v>
      </c>
      <c r="R77">
        <v>228000</v>
      </c>
      <c r="S77">
        <v>318000</v>
      </c>
      <c r="T77">
        <v>823000</v>
      </c>
      <c r="U77">
        <v>852000</v>
      </c>
      <c r="V77">
        <v>924000</v>
      </c>
      <c r="W77">
        <v>821000</v>
      </c>
      <c r="X77">
        <v>633000</v>
      </c>
      <c r="Y77">
        <v>2436000</v>
      </c>
      <c r="Z77">
        <v>2602000</v>
      </c>
      <c r="AA77">
        <v>2112000</v>
      </c>
      <c r="AB77">
        <v>2147000</v>
      </c>
      <c r="AC77">
        <v>2000000</v>
      </c>
      <c r="AD77">
        <v>2504000</v>
      </c>
      <c r="AE77">
        <v>2816100</v>
      </c>
      <c r="AF77">
        <v>3097000</v>
      </c>
      <c r="AG77">
        <v>2781700</v>
      </c>
      <c r="AH77">
        <v>2214000</v>
      </c>
      <c r="AI77">
        <f t="shared" si="1"/>
        <v>33609800</v>
      </c>
    </row>
    <row r="78" spans="1:35" x14ac:dyDescent="0.2">
      <c r="A78" s="1" t="s">
        <v>48</v>
      </c>
      <c r="B78" s="1" t="b">
        <v>1</v>
      </c>
      <c r="C78" s="1" t="s">
        <v>47</v>
      </c>
      <c r="D78">
        <v>3124000</v>
      </c>
      <c r="E78">
        <v>2361000</v>
      </c>
      <c r="F78">
        <v>3254000</v>
      </c>
      <c r="G78">
        <v>3280000</v>
      </c>
      <c r="H78">
        <v>3782000</v>
      </c>
      <c r="I78">
        <v>2854000</v>
      </c>
      <c r="J78">
        <v>2183000</v>
      </c>
      <c r="K78">
        <v>2854000</v>
      </c>
      <c r="L78">
        <v>3579000</v>
      </c>
      <c r="M78">
        <v>3011000</v>
      </c>
      <c r="N78">
        <v>2955000</v>
      </c>
      <c r="O78">
        <v>2766000</v>
      </c>
      <c r="P78">
        <v>2663000</v>
      </c>
      <c r="Q78">
        <v>2494000</v>
      </c>
      <c r="R78">
        <v>2461000</v>
      </c>
      <c r="S78">
        <v>2366000</v>
      </c>
      <c r="T78">
        <v>1532000</v>
      </c>
      <c r="U78">
        <v>1391000</v>
      </c>
      <c r="V78">
        <v>1434000</v>
      </c>
      <c r="W78">
        <v>1495000</v>
      </c>
      <c r="X78">
        <v>3053000</v>
      </c>
      <c r="Y78">
        <v>2735000</v>
      </c>
      <c r="Z78">
        <v>3229000</v>
      </c>
      <c r="AA78">
        <v>3626000</v>
      </c>
      <c r="AB78">
        <v>3017000</v>
      </c>
      <c r="AC78">
        <v>3418000</v>
      </c>
      <c r="AD78">
        <v>3725000</v>
      </c>
      <c r="AE78">
        <v>3952200</v>
      </c>
      <c r="AF78">
        <v>4217800</v>
      </c>
      <c r="AG78">
        <v>3338700</v>
      </c>
      <c r="AH78">
        <v>2356400</v>
      </c>
      <c r="AI78">
        <f t="shared" si="1"/>
        <v>88507100</v>
      </c>
    </row>
    <row r="79" spans="1:35" x14ac:dyDescent="0.2">
      <c r="A79" s="1" t="s">
        <v>48</v>
      </c>
      <c r="B79" s="1" t="b">
        <v>1</v>
      </c>
      <c r="C79" s="1" t="s">
        <v>52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64000</v>
      </c>
      <c r="AD79">
        <v>440000</v>
      </c>
      <c r="AE79">
        <v>494600</v>
      </c>
      <c r="AF79">
        <v>717300</v>
      </c>
      <c r="AG79">
        <v>384700</v>
      </c>
      <c r="AH79">
        <v>380700</v>
      </c>
      <c r="AI79">
        <f t="shared" si="1"/>
        <v>2481300</v>
      </c>
    </row>
    <row r="80" spans="1:35" x14ac:dyDescent="0.2">
      <c r="A80" s="1" t="s">
        <v>48</v>
      </c>
      <c r="B80" s="1" t="b">
        <v>1</v>
      </c>
      <c r="C80" s="1" t="s">
        <v>58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2557000</v>
      </c>
      <c r="AE80">
        <v>3042500</v>
      </c>
      <c r="AF80">
        <v>2875100</v>
      </c>
      <c r="AG80">
        <v>3573200</v>
      </c>
      <c r="AH80">
        <v>4589800</v>
      </c>
      <c r="AI80">
        <f t="shared" si="1"/>
        <v>16637600</v>
      </c>
    </row>
    <row r="81" spans="1:35" x14ac:dyDescent="0.2">
      <c r="A81" s="1" t="s">
        <v>49</v>
      </c>
      <c r="B81" s="1" t="b">
        <v>1</v>
      </c>
      <c r="C81" s="1" t="s">
        <v>35</v>
      </c>
      <c r="D81">
        <v>821000</v>
      </c>
      <c r="E81">
        <v>805000</v>
      </c>
      <c r="F81">
        <v>771000</v>
      </c>
      <c r="G81">
        <v>772000</v>
      </c>
      <c r="H81">
        <v>1059000</v>
      </c>
      <c r="I81">
        <v>1428000</v>
      </c>
      <c r="J81">
        <v>1426000</v>
      </c>
      <c r="K81">
        <v>1726000</v>
      </c>
      <c r="L81">
        <v>1931000</v>
      </c>
      <c r="M81">
        <v>1998000</v>
      </c>
      <c r="N81">
        <v>1966791</v>
      </c>
      <c r="O81">
        <v>2017552</v>
      </c>
      <c r="P81">
        <v>1669400</v>
      </c>
      <c r="Q81">
        <v>1610061</v>
      </c>
      <c r="R81">
        <v>1576863</v>
      </c>
      <c r="S81">
        <v>1358487</v>
      </c>
      <c r="T81">
        <v>1688344</v>
      </c>
      <c r="U81">
        <v>1630752</v>
      </c>
      <c r="V81">
        <v>1524101</v>
      </c>
      <c r="W81">
        <v>906483</v>
      </c>
      <c r="X81">
        <v>1117809</v>
      </c>
      <c r="Y81">
        <v>1319542</v>
      </c>
      <c r="Z81">
        <v>1038740</v>
      </c>
      <c r="AA81">
        <v>939793</v>
      </c>
      <c r="AB81">
        <v>184828</v>
      </c>
      <c r="AC81">
        <v>255690</v>
      </c>
      <c r="AD81">
        <v>312678</v>
      </c>
      <c r="AE81">
        <v>531680</v>
      </c>
      <c r="AF81">
        <v>386196</v>
      </c>
      <c r="AG81">
        <v>240084</v>
      </c>
      <c r="AH81">
        <v>389934</v>
      </c>
      <c r="AI81">
        <f t="shared" si="1"/>
        <v>35402808</v>
      </c>
    </row>
    <row r="82" spans="1:35" x14ac:dyDescent="0.2">
      <c r="A82" s="1" t="s">
        <v>49</v>
      </c>
      <c r="B82" s="1" t="b">
        <v>1</v>
      </c>
      <c r="C82" s="1" t="s">
        <v>42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42086</v>
      </c>
      <c r="O82">
        <v>0.16500000000000001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296764</v>
      </c>
      <c r="AB82">
        <v>1117787</v>
      </c>
      <c r="AC82">
        <v>1053843</v>
      </c>
      <c r="AD82">
        <v>1138890</v>
      </c>
      <c r="AE82">
        <v>888214</v>
      </c>
      <c r="AF82">
        <v>1302194</v>
      </c>
      <c r="AG82">
        <v>1337831</v>
      </c>
      <c r="AH82">
        <v>1155119</v>
      </c>
      <c r="AI82">
        <f t="shared" si="1"/>
        <v>8332728.165</v>
      </c>
    </row>
    <row r="83" spans="1:35" x14ac:dyDescent="0.2">
      <c r="A83" s="1" t="s">
        <v>49</v>
      </c>
      <c r="B83" s="1" t="b">
        <v>1</v>
      </c>
      <c r="C83" s="1" t="s">
        <v>43</v>
      </c>
      <c r="D83">
        <v>3857000</v>
      </c>
      <c r="E83">
        <v>4048000</v>
      </c>
      <c r="F83">
        <v>3740000</v>
      </c>
      <c r="G83">
        <v>3673000</v>
      </c>
      <c r="H83">
        <v>3960000</v>
      </c>
      <c r="I83">
        <v>4318000</v>
      </c>
      <c r="J83">
        <v>4286000</v>
      </c>
      <c r="K83">
        <v>4306000</v>
      </c>
      <c r="L83">
        <v>4407000</v>
      </c>
      <c r="M83">
        <v>4214000</v>
      </c>
      <c r="N83">
        <v>4436501</v>
      </c>
      <c r="O83">
        <v>4365533</v>
      </c>
      <c r="P83">
        <v>4744243</v>
      </c>
      <c r="Q83">
        <v>4952115</v>
      </c>
      <c r="R83">
        <v>4929447</v>
      </c>
      <c r="S83">
        <v>5033120</v>
      </c>
      <c r="T83">
        <v>5135195</v>
      </c>
      <c r="U83">
        <v>5215828</v>
      </c>
      <c r="V83">
        <v>5305772</v>
      </c>
      <c r="W83">
        <v>5115989</v>
      </c>
      <c r="X83">
        <v>6161701</v>
      </c>
      <c r="Y83">
        <v>5776798</v>
      </c>
      <c r="Z83">
        <v>5693358</v>
      </c>
      <c r="AA83">
        <v>5614967</v>
      </c>
      <c r="AB83">
        <v>5658561</v>
      </c>
      <c r="AC83">
        <v>6209222</v>
      </c>
      <c r="AD83">
        <v>6266825</v>
      </c>
      <c r="AE83">
        <v>6146796</v>
      </c>
      <c r="AF83">
        <v>5864622</v>
      </c>
      <c r="AG83">
        <v>5239605</v>
      </c>
      <c r="AH83">
        <v>4998440</v>
      </c>
      <c r="AI83">
        <f t="shared" si="1"/>
        <v>153673638</v>
      </c>
    </row>
    <row r="84" spans="1:35" x14ac:dyDescent="0.2">
      <c r="A84" s="1" t="s">
        <v>50</v>
      </c>
      <c r="B84" s="1" t="b">
        <v>1</v>
      </c>
      <c r="C84" s="1" t="s">
        <v>46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1054000</v>
      </c>
      <c r="AD84">
        <v>1526688</v>
      </c>
      <c r="AE84">
        <v>897066</v>
      </c>
      <c r="AF84">
        <v>631293</v>
      </c>
      <c r="AG84">
        <v>656756</v>
      </c>
      <c r="AH84">
        <v>419810</v>
      </c>
      <c r="AI84">
        <f t="shared" si="1"/>
        <v>5185613</v>
      </c>
    </row>
    <row r="85" spans="1:35" x14ac:dyDescent="0.2">
      <c r="A85" s="1" t="s">
        <v>51</v>
      </c>
      <c r="B85" s="1" t="b">
        <v>0</v>
      </c>
      <c r="C85" s="1" t="s">
        <v>64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2000</v>
      </c>
      <c r="Q85">
        <v>10000</v>
      </c>
      <c r="R85">
        <v>0</v>
      </c>
      <c r="S85">
        <v>0</v>
      </c>
      <c r="T85">
        <v>0</v>
      </c>
      <c r="U85">
        <v>0</v>
      </c>
      <c r="V85">
        <v>3087000</v>
      </c>
      <c r="W85">
        <v>2813000</v>
      </c>
      <c r="X85">
        <v>1327000</v>
      </c>
      <c r="Y85">
        <v>3358000</v>
      </c>
      <c r="Z85">
        <v>5645000</v>
      </c>
      <c r="AA85">
        <v>4172000</v>
      </c>
      <c r="AB85">
        <v>5463000</v>
      </c>
      <c r="AC85">
        <v>5768428</v>
      </c>
      <c r="AD85">
        <v>4196992</v>
      </c>
      <c r="AE85">
        <v>4980789</v>
      </c>
      <c r="AF85">
        <v>3876972</v>
      </c>
      <c r="AG85">
        <v>2634024</v>
      </c>
      <c r="AH85">
        <v>4620683</v>
      </c>
      <c r="AI85">
        <f t="shared" si="1"/>
        <v>51954888</v>
      </c>
    </row>
    <row r="86" spans="1:35" x14ac:dyDescent="0.2">
      <c r="A86" s="1" t="s">
        <v>51</v>
      </c>
      <c r="B86" s="1" t="b">
        <v>0</v>
      </c>
      <c r="C86" s="1" t="s">
        <v>59</v>
      </c>
      <c r="D86">
        <v>0</v>
      </c>
      <c r="E86">
        <v>1000</v>
      </c>
      <c r="F86">
        <v>5000</v>
      </c>
      <c r="G86">
        <v>0</v>
      </c>
      <c r="H86">
        <v>13000</v>
      </c>
      <c r="I86">
        <v>137000</v>
      </c>
      <c r="J86">
        <v>0</v>
      </c>
      <c r="K86">
        <v>23000</v>
      </c>
      <c r="L86">
        <v>65000</v>
      </c>
      <c r="M86">
        <v>4000</v>
      </c>
      <c r="N86">
        <v>1000</v>
      </c>
      <c r="O86">
        <v>0</v>
      </c>
      <c r="P86">
        <v>1188000</v>
      </c>
      <c r="Q86">
        <v>135000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f t="shared" si="1"/>
        <v>1572000</v>
      </c>
    </row>
    <row r="87" spans="1:35" x14ac:dyDescent="0.2">
      <c r="A87" s="1" t="s">
        <v>51</v>
      </c>
      <c r="B87" s="1" t="b">
        <v>1</v>
      </c>
      <c r="C87" s="1" t="s">
        <v>34</v>
      </c>
      <c r="D87">
        <v>0</v>
      </c>
      <c r="E87">
        <v>0</v>
      </c>
      <c r="F87">
        <v>23000</v>
      </c>
      <c r="G87">
        <v>16000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208000</v>
      </c>
      <c r="P87">
        <v>505000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f t="shared" si="1"/>
        <v>752000</v>
      </c>
    </row>
    <row r="88" spans="1:35" x14ac:dyDescent="0.2">
      <c r="A88" s="1" t="s">
        <v>51</v>
      </c>
      <c r="B88" s="1" t="b">
        <v>1</v>
      </c>
      <c r="C88" s="1" t="s">
        <v>35</v>
      </c>
      <c r="D88">
        <v>123000</v>
      </c>
      <c r="E88">
        <v>150000</v>
      </c>
      <c r="F88">
        <v>298000</v>
      </c>
      <c r="G88">
        <v>1091000</v>
      </c>
      <c r="H88">
        <v>951000</v>
      </c>
      <c r="I88">
        <v>878000</v>
      </c>
      <c r="J88">
        <v>571000</v>
      </c>
      <c r="K88">
        <v>579000</v>
      </c>
      <c r="L88">
        <v>595000</v>
      </c>
      <c r="M88">
        <v>955000</v>
      </c>
      <c r="N88">
        <v>2283000</v>
      </c>
      <c r="O88">
        <v>2585000</v>
      </c>
      <c r="P88">
        <v>8034000</v>
      </c>
      <c r="Q88">
        <v>9609000</v>
      </c>
      <c r="R88">
        <v>4053000</v>
      </c>
      <c r="S88">
        <v>4430000</v>
      </c>
      <c r="T88">
        <v>5019000</v>
      </c>
      <c r="U88">
        <v>5088000</v>
      </c>
      <c r="V88">
        <v>2984000</v>
      </c>
      <c r="W88">
        <v>3772000</v>
      </c>
      <c r="X88">
        <v>5319000</v>
      </c>
      <c r="Y88">
        <v>7009000</v>
      </c>
      <c r="Z88">
        <v>3697000</v>
      </c>
      <c r="AA88">
        <v>4387000</v>
      </c>
      <c r="AB88">
        <v>3041000</v>
      </c>
      <c r="AC88">
        <v>1023039</v>
      </c>
      <c r="AD88">
        <v>3028687</v>
      </c>
      <c r="AE88">
        <v>2170434</v>
      </c>
      <c r="AF88">
        <v>1775618</v>
      </c>
      <c r="AG88">
        <v>4528190</v>
      </c>
      <c r="AH88">
        <v>3782161</v>
      </c>
      <c r="AI88">
        <f t="shared" si="1"/>
        <v>93809129</v>
      </c>
    </row>
    <row r="89" spans="1:35" x14ac:dyDescent="0.2">
      <c r="A89" s="1" t="s">
        <v>51</v>
      </c>
      <c r="B89" s="1" t="b">
        <v>1</v>
      </c>
      <c r="C89" s="1" t="s">
        <v>39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2000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618508</v>
      </c>
      <c r="AH89">
        <v>2081881</v>
      </c>
      <c r="AI89">
        <f t="shared" si="1"/>
        <v>2702389</v>
      </c>
    </row>
    <row r="90" spans="1:35" x14ac:dyDescent="0.2">
      <c r="A90" s="1" t="s">
        <v>51</v>
      </c>
      <c r="B90" s="1" t="b">
        <v>1</v>
      </c>
      <c r="C90" s="1" t="s">
        <v>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361000</v>
      </c>
      <c r="Q90">
        <v>1128000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f t="shared" si="1"/>
        <v>1489000</v>
      </c>
    </row>
    <row r="91" spans="1:35" x14ac:dyDescent="0.2">
      <c r="A91" s="1" t="s">
        <v>51</v>
      </c>
      <c r="B91" s="1" t="b">
        <v>1</v>
      </c>
      <c r="C91" s="1" t="s">
        <v>42</v>
      </c>
      <c r="D91">
        <v>4516000</v>
      </c>
      <c r="E91">
        <v>4621000</v>
      </c>
      <c r="F91">
        <v>4060000</v>
      </c>
      <c r="G91">
        <v>4267000</v>
      </c>
      <c r="H91">
        <v>4323000</v>
      </c>
      <c r="I91">
        <v>5148000</v>
      </c>
      <c r="J91">
        <v>3423000</v>
      </c>
      <c r="K91">
        <v>3389000</v>
      </c>
      <c r="L91">
        <v>3243000</v>
      </c>
      <c r="M91">
        <v>6283000</v>
      </c>
      <c r="N91">
        <v>5258000</v>
      </c>
      <c r="O91">
        <v>3080000</v>
      </c>
      <c r="P91">
        <v>1802000</v>
      </c>
      <c r="Q91">
        <v>604000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f t="shared" si="1"/>
        <v>54017000</v>
      </c>
    </row>
    <row r="92" spans="1:35" x14ac:dyDescent="0.2">
      <c r="A92" s="1" t="s">
        <v>51</v>
      </c>
      <c r="B92" s="1" t="b">
        <v>1</v>
      </c>
      <c r="C92" s="1" t="s">
        <v>43</v>
      </c>
      <c r="D92">
        <v>5040000</v>
      </c>
      <c r="E92">
        <v>5006000</v>
      </c>
      <c r="F92">
        <v>4520000</v>
      </c>
      <c r="G92">
        <v>5198000</v>
      </c>
      <c r="H92">
        <v>5563000</v>
      </c>
      <c r="I92">
        <v>5816000</v>
      </c>
      <c r="J92">
        <v>7294000</v>
      </c>
      <c r="K92">
        <v>9116000</v>
      </c>
      <c r="L92">
        <v>8331000</v>
      </c>
      <c r="M92">
        <v>13640000</v>
      </c>
      <c r="N92">
        <v>14326000</v>
      </c>
      <c r="O92">
        <v>14138000</v>
      </c>
      <c r="P92">
        <v>7363000</v>
      </c>
      <c r="Q92">
        <v>8778000</v>
      </c>
      <c r="R92">
        <v>17352000</v>
      </c>
      <c r="S92">
        <v>19261000</v>
      </c>
      <c r="T92">
        <v>22327000</v>
      </c>
      <c r="U92">
        <v>18001000</v>
      </c>
      <c r="V92">
        <v>18896000</v>
      </c>
      <c r="W92">
        <v>8867000</v>
      </c>
      <c r="X92">
        <v>8937000</v>
      </c>
      <c r="Y92">
        <v>9555000</v>
      </c>
      <c r="Z92">
        <v>22551000</v>
      </c>
      <c r="AA92">
        <v>24551000</v>
      </c>
      <c r="AB92">
        <v>24340000</v>
      </c>
      <c r="AC92">
        <v>23961000</v>
      </c>
      <c r="AD92">
        <v>16892309</v>
      </c>
      <c r="AE92">
        <v>15115734</v>
      </c>
      <c r="AF92">
        <v>20913614</v>
      </c>
      <c r="AG92">
        <v>12237602</v>
      </c>
      <c r="AH92">
        <v>8747674</v>
      </c>
      <c r="AI92">
        <f t="shared" si="1"/>
        <v>406634933</v>
      </c>
    </row>
    <row r="93" spans="1:35" x14ac:dyDescent="0.2">
      <c r="A93" s="1" t="s">
        <v>51</v>
      </c>
      <c r="B93" s="1" t="b">
        <v>1</v>
      </c>
      <c r="C93" s="1" t="s">
        <v>57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87000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f t="shared" si="1"/>
        <v>87000</v>
      </c>
    </row>
    <row r="94" spans="1:35" x14ac:dyDescent="0.2">
      <c r="A94" s="1" t="s">
        <v>51</v>
      </c>
      <c r="B94" s="1" t="b">
        <v>1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294000</v>
      </c>
      <c r="N94">
        <v>13000</v>
      </c>
      <c r="O94">
        <v>22000</v>
      </c>
      <c r="P94">
        <v>820000</v>
      </c>
      <c r="Q94">
        <v>103000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f t="shared" si="1"/>
        <v>1252000</v>
      </c>
    </row>
    <row r="95" spans="1:35" x14ac:dyDescent="0.2">
      <c r="A95" s="1" t="s">
        <v>52</v>
      </c>
      <c r="B95" s="1" t="b">
        <v>0</v>
      </c>
      <c r="C95" s="1" t="s">
        <v>70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511000</v>
      </c>
      <c r="L95">
        <v>682000</v>
      </c>
      <c r="M95">
        <v>726000</v>
      </c>
      <c r="N95">
        <v>163000</v>
      </c>
      <c r="O95">
        <v>637000</v>
      </c>
      <c r="P95">
        <v>800000</v>
      </c>
      <c r="Q95">
        <v>1226000</v>
      </c>
      <c r="R95">
        <v>1001000</v>
      </c>
      <c r="S95">
        <v>874000</v>
      </c>
      <c r="T95">
        <v>1045000</v>
      </c>
      <c r="U95">
        <v>0</v>
      </c>
      <c r="V95">
        <v>554000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f t="shared" si="1"/>
        <v>8219000</v>
      </c>
    </row>
    <row r="96" spans="1:35" x14ac:dyDescent="0.2">
      <c r="A96" s="1" t="s">
        <v>52</v>
      </c>
      <c r="B96" s="1" t="b">
        <v>0</v>
      </c>
      <c r="C96" s="1" t="s">
        <v>68</v>
      </c>
      <c r="D96">
        <v>0</v>
      </c>
      <c r="E96">
        <v>0</v>
      </c>
      <c r="F96">
        <v>0</v>
      </c>
      <c r="G96">
        <v>1052000</v>
      </c>
      <c r="H96">
        <v>0</v>
      </c>
      <c r="I96">
        <v>336000</v>
      </c>
      <c r="J96">
        <v>681000</v>
      </c>
      <c r="K96">
        <v>640000</v>
      </c>
      <c r="L96">
        <v>802000</v>
      </c>
      <c r="M96">
        <v>727000</v>
      </c>
      <c r="N96">
        <v>629000</v>
      </c>
      <c r="O96">
        <v>590000</v>
      </c>
      <c r="P96">
        <v>588000</v>
      </c>
      <c r="Q96">
        <v>931000</v>
      </c>
      <c r="R96">
        <v>853000</v>
      </c>
      <c r="S96">
        <v>983000</v>
      </c>
      <c r="T96">
        <v>884000</v>
      </c>
      <c r="U96">
        <v>641000</v>
      </c>
      <c r="V96">
        <v>779000</v>
      </c>
      <c r="W96">
        <v>202000</v>
      </c>
      <c r="X96">
        <v>0</v>
      </c>
      <c r="Y96">
        <v>60000</v>
      </c>
      <c r="Z96">
        <v>1005000</v>
      </c>
      <c r="AA96">
        <v>1029000</v>
      </c>
      <c r="AB96">
        <v>686000</v>
      </c>
      <c r="AC96">
        <v>66000</v>
      </c>
      <c r="AD96">
        <v>957000</v>
      </c>
      <c r="AE96">
        <v>895000</v>
      </c>
      <c r="AF96">
        <v>1410155</v>
      </c>
      <c r="AG96">
        <v>1376820</v>
      </c>
      <c r="AH96">
        <v>1484123</v>
      </c>
      <c r="AI96">
        <f t="shared" si="1"/>
        <v>20287098</v>
      </c>
    </row>
    <row r="97" spans="1:35" x14ac:dyDescent="0.2">
      <c r="A97" s="1" t="s">
        <v>52</v>
      </c>
      <c r="B97" s="1" t="b">
        <v>1</v>
      </c>
      <c r="C97" s="1" t="s">
        <v>38</v>
      </c>
      <c r="D97">
        <v>0</v>
      </c>
      <c r="E97">
        <v>0</v>
      </c>
      <c r="F97">
        <v>0</v>
      </c>
      <c r="G97">
        <v>123000</v>
      </c>
      <c r="H97">
        <v>151000</v>
      </c>
      <c r="I97">
        <v>119000</v>
      </c>
      <c r="J97">
        <v>84000</v>
      </c>
      <c r="K97">
        <v>65000</v>
      </c>
      <c r="L97">
        <v>106000</v>
      </c>
      <c r="M97">
        <v>78000</v>
      </c>
      <c r="N97">
        <v>64000</v>
      </c>
      <c r="O97">
        <v>61000</v>
      </c>
      <c r="P97">
        <v>86000</v>
      </c>
      <c r="Q97">
        <v>57000</v>
      </c>
      <c r="R97">
        <v>80000</v>
      </c>
      <c r="S97">
        <v>63000</v>
      </c>
      <c r="T97">
        <v>45000</v>
      </c>
      <c r="U97">
        <v>20000</v>
      </c>
      <c r="V97">
        <v>29000</v>
      </c>
      <c r="W97">
        <v>129000</v>
      </c>
      <c r="X97">
        <v>137000</v>
      </c>
      <c r="Y97">
        <v>44000</v>
      </c>
      <c r="Z97">
        <v>75000</v>
      </c>
      <c r="AA97">
        <v>182000</v>
      </c>
      <c r="AB97">
        <v>520000</v>
      </c>
      <c r="AC97">
        <v>208000</v>
      </c>
      <c r="AD97">
        <v>506000</v>
      </c>
      <c r="AE97">
        <v>374000</v>
      </c>
      <c r="AF97">
        <v>609416</v>
      </c>
      <c r="AG97">
        <v>1021366</v>
      </c>
      <c r="AH97">
        <v>1864577</v>
      </c>
      <c r="AI97">
        <f t="shared" si="1"/>
        <v>6901359</v>
      </c>
    </row>
    <row r="98" spans="1:35" x14ac:dyDescent="0.2">
      <c r="A98" s="1" t="s">
        <v>52</v>
      </c>
      <c r="B98" s="1" t="b">
        <v>1</v>
      </c>
      <c r="C98" s="1" t="s">
        <v>43</v>
      </c>
      <c r="D98">
        <v>0</v>
      </c>
      <c r="E98">
        <v>0</v>
      </c>
      <c r="F98">
        <v>0</v>
      </c>
      <c r="G98">
        <v>4425000</v>
      </c>
      <c r="H98">
        <v>4412000</v>
      </c>
      <c r="I98">
        <v>3901000</v>
      </c>
      <c r="J98">
        <v>4036000</v>
      </c>
      <c r="K98">
        <v>4141000</v>
      </c>
      <c r="L98">
        <v>3018000</v>
      </c>
      <c r="M98">
        <v>1953000</v>
      </c>
      <c r="N98">
        <v>2006000</v>
      </c>
      <c r="O98">
        <v>1316000</v>
      </c>
      <c r="P98">
        <v>1871000</v>
      </c>
      <c r="Q98">
        <v>2761000</v>
      </c>
      <c r="R98">
        <v>3156000</v>
      </c>
      <c r="S98">
        <v>2265000</v>
      </c>
      <c r="T98">
        <v>2547000</v>
      </c>
      <c r="U98">
        <v>4889000</v>
      </c>
      <c r="V98">
        <v>5576000</v>
      </c>
      <c r="W98">
        <v>5616000</v>
      </c>
      <c r="X98">
        <v>5331000</v>
      </c>
      <c r="Y98">
        <v>5136000</v>
      </c>
      <c r="Z98">
        <v>6048000</v>
      </c>
      <c r="AA98">
        <v>5452000</v>
      </c>
      <c r="AB98">
        <v>9204000</v>
      </c>
      <c r="AC98">
        <v>10659000</v>
      </c>
      <c r="AD98">
        <v>8754000</v>
      </c>
      <c r="AE98">
        <v>7341000</v>
      </c>
      <c r="AF98">
        <v>7054630</v>
      </c>
      <c r="AG98">
        <v>10085712</v>
      </c>
      <c r="AH98">
        <v>11235208</v>
      </c>
      <c r="AI98">
        <f t="shared" si="1"/>
        <v>144189550</v>
      </c>
    </row>
    <row r="99" spans="1:35" x14ac:dyDescent="0.2">
      <c r="A99" s="1" t="s">
        <v>52</v>
      </c>
      <c r="B99" s="1" t="b">
        <v>1</v>
      </c>
      <c r="C99" s="1" t="s">
        <v>48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14000</v>
      </c>
      <c r="AD99">
        <v>1033000</v>
      </c>
      <c r="AE99">
        <v>1536000</v>
      </c>
      <c r="AF99">
        <v>1615224</v>
      </c>
      <c r="AG99">
        <v>2280449</v>
      </c>
      <c r="AH99">
        <v>2158740</v>
      </c>
      <c r="AI99">
        <f t="shared" si="1"/>
        <v>8637413</v>
      </c>
    </row>
    <row r="100" spans="1:35" x14ac:dyDescent="0.2">
      <c r="A100" s="1" t="s">
        <v>52</v>
      </c>
      <c r="B100" s="1" t="b">
        <v>1</v>
      </c>
      <c r="C100" s="1" t="s">
        <v>55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7000</v>
      </c>
      <c r="N100">
        <v>3000</v>
      </c>
      <c r="O100">
        <v>2000</v>
      </c>
      <c r="P100">
        <v>1000</v>
      </c>
      <c r="Q100">
        <v>0</v>
      </c>
      <c r="R100">
        <v>8000</v>
      </c>
      <c r="S100">
        <v>0</v>
      </c>
      <c r="T100">
        <v>4000</v>
      </c>
      <c r="U100">
        <v>0</v>
      </c>
      <c r="V100">
        <v>31000</v>
      </c>
      <c r="W100">
        <v>62000</v>
      </c>
      <c r="X100">
        <v>82000</v>
      </c>
      <c r="Y100">
        <v>26000</v>
      </c>
      <c r="Z100">
        <v>2000</v>
      </c>
      <c r="AA100">
        <v>122000</v>
      </c>
      <c r="AB100">
        <v>6000</v>
      </c>
      <c r="AC100">
        <v>0</v>
      </c>
      <c r="AD100">
        <v>3000</v>
      </c>
      <c r="AE100">
        <v>0</v>
      </c>
      <c r="AF100">
        <v>27992</v>
      </c>
      <c r="AG100">
        <v>26798</v>
      </c>
      <c r="AH100">
        <v>92552</v>
      </c>
      <c r="AI100">
        <f t="shared" si="1"/>
        <v>506342</v>
      </c>
    </row>
    <row r="101" spans="1:35" x14ac:dyDescent="0.2">
      <c r="A101" s="1" t="s">
        <v>52</v>
      </c>
      <c r="B101" s="1" t="b">
        <v>1</v>
      </c>
      <c r="C101" s="1" t="s">
        <v>58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425000</v>
      </c>
      <c r="O101">
        <v>1700000</v>
      </c>
      <c r="P101">
        <v>1123000</v>
      </c>
      <c r="Q101">
        <v>10000</v>
      </c>
      <c r="R101">
        <v>214000</v>
      </c>
      <c r="S101">
        <v>817000</v>
      </c>
      <c r="T101">
        <v>264000</v>
      </c>
      <c r="U101">
        <v>2211000</v>
      </c>
      <c r="V101">
        <v>2065000</v>
      </c>
      <c r="W101">
        <v>1394000</v>
      </c>
      <c r="X101">
        <v>760000</v>
      </c>
      <c r="Y101">
        <v>1514000</v>
      </c>
      <c r="Z101">
        <v>2673000</v>
      </c>
      <c r="AA101">
        <v>1016000</v>
      </c>
      <c r="AB101">
        <v>3092000</v>
      </c>
      <c r="AC101">
        <v>3512000</v>
      </c>
      <c r="AD101">
        <v>2764000</v>
      </c>
      <c r="AE101">
        <v>3125000</v>
      </c>
      <c r="AF101">
        <v>3098387</v>
      </c>
      <c r="AG101">
        <v>3077182</v>
      </c>
      <c r="AH101">
        <v>3788919</v>
      </c>
      <c r="AI101">
        <f t="shared" si="1"/>
        <v>38643488</v>
      </c>
    </row>
    <row r="102" spans="1:35" x14ac:dyDescent="0.2">
      <c r="A102" s="1" t="s">
        <v>53</v>
      </c>
      <c r="B102" s="1" t="b">
        <v>1</v>
      </c>
      <c r="C102" s="1" t="s">
        <v>57</v>
      </c>
      <c r="D102">
        <v>1733000</v>
      </c>
      <c r="E102">
        <v>1712000</v>
      </c>
      <c r="F102">
        <v>2538000</v>
      </c>
      <c r="G102">
        <v>2077000</v>
      </c>
      <c r="H102">
        <v>2257000</v>
      </c>
      <c r="I102">
        <v>2655000</v>
      </c>
      <c r="J102">
        <v>4116000</v>
      </c>
      <c r="K102">
        <v>5376000</v>
      </c>
      <c r="L102">
        <v>3974000</v>
      </c>
      <c r="M102">
        <v>3628000</v>
      </c>
      <c r="N102">
        <v>4698000</v>
      </c>
      <c r="O102">
        <v>3741000</v>
      </c>
      <c r="P102">
        <v>5329000</v>
      </c>
      <c r="Q102">
        <v>5898000</v>
      </c>
      <c r="R102">
        <v>8612000</v>
      </c>
      <c r="S102">
        <v>9626000</v>
      </c>
      <c r="T102">
        <v>8624000</v>
      </c>
      <c r="U102">
        <v>9641000</v>
      </c>
      <c r="V102">
        <v>10744000</v>
      </c>
      <c r="W102">
        <v>7598000</v>
      </c>
      <c r="X102">
        <v>5814000</v>
      </c>
      <c r="Y102">
        <v>6742000</v>
      </c>
      <c r="Z102">
        <v>10766000</v>
      </c>
      <c r="AA102">
        <v>8100000</v>
      </c>
      <c r="AB102">
        <v>7247000</v>
      </c>
      <c r="AC102">
        <v>8077000</v>
      </c>
      <c r="AD102">
        <v>4616000</v>
      </c>
      <c r="AE102">
        <v>5505732</v>
      </c>
      <c r="AF102">
        <v>5667568</v>
      </c>
      <c r="AG102">
        <v>8099208</v>
      </c>
      <c r="AH102">
        <v>7553113</v>
      </c>
      <c r="AI102">
        <f t="shared" si="1"/>
        <v>182764621</v>
      </c>
    </row>
    <row r="103" spans="1:35" x14ac:dyDescent="0.2">
      <c r="A103" s="1" t="s">
        <v>54</v>
      </c>
      <c r="B103" s="1" t="b">
        <v>0</v>
      </c>
      <c r="C103" s="1" t="s">
        <v>63</v>
      </c>
      <c r="D103">
        <v>0</v>
      </c>
      <c r="E103">
        <v>0</v>
      </c>
      <c r="F103">
        <v>0</v>
      </c>
      <c r="G103">
        <v>10000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 t="shared" si="1"/>
        <v>10000</v>
      </c>
    </row>
    <row r="104" spans="1:35" x14ac:dyDescent="0.2">
      <c r="A104" s="1" t="s">
        <v>54</v>
      </c>
      <c r="B104" s="1" t="b">
        <v>0</v>
      </c>
      <c r="C104" s="1" t="s">
        <v>71</v>
      </c>
      <c r="D104">
        <v>0</v>
      </c>
      <c r="E104">
        <v>0</v>
      </c>
      <c r="F104">
        <v>644000</v>
      </c>
      <c r="G104">
        <v>841000</v>
      </c>
      <c r="H104">
        <v>0</v>
      </c>
      <c r="I104">
        <v>0</v>
      </c>
      <c r="J104">
        <v>0</v>
      </c>
      <c r="K104">
        <v>27000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131000</v>
      </c>
      <c r="R104">
        <v>424000</v>
      </c>
      <c r="S104">
        <v>14000</v>
      </c>
      <c r="T104">
        <v>0</v>
      </c>
      <c r="U104">
        <v>315000</v>
      </c>
      <c r="V104">
        <v>774000</v>
      </c>
      <c r="W104">
        <v>412000</v>
      </c>
      <c r="X104">
        <v>370000</v>
      </c>
      <c r="Y104">
        <v>529000</v>
      </c>
      <c r="Z104">
        <v>595000</v>
      </c>
      <c r="AA104">
        <v>83000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f t="shared" si="1"/>
        <v>5159000</v>
      </c>
    </row>
    <row r="105" spans="1:35" x14ac:dyDescent="0.2">
      <c r="A105" s="1" t="s">
        <v>54</v>
      </c>
      <c r="B105" s="1" t="b">
        <v>0</v>
      </c>
      <c r="C105" s="1" t="s">
        <v>60</v>
      </c>
      <c r="D105">
        <v>0</v>
      </c>
      <c r="E105">
        <v>0</v>
      </c>
      <c r="F105">
        <v>0</v>
      </c>
      <c r="G105">
        <v>240000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 t="shared" si="1"/>
        <v>240000</v>
      </c>
    </row>
    <row r="106" spans="1:35" x14ac:dyDescent="0.2">
      <c r="A106" s="1" t="s">
        <v>54</v>
      </c>
      <c r="B106" s="1" t="b">
        <v>0</v>
      </c>
      <c r="C106" s="1" t="s">
        <v>65</v>
      </c>
      <c r="D106">
        <v>0</v>
      </c>
      <c r="E106">
        <v>0</v>
      </c>
      <c r="F106">
        <v>263000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f t="shared" si="1"/>
        <v>263000</v>
      </c>
    </row>
    <row r="107" spans="1:35" x14ac:dyDescent="0.2">
      <c r="A107" s="1" t="s">
        <v>54</v>
      </c>
      <c r="B107" s="1" t="b">
        <v>0</v>
      </c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576000</v>
      </c>
      <c r="L107">
        <v>638000</v>
      </c>
      <c r="M107">
        <v>879000</v>
      </c>
      <c r="N107">
        <v>467000</v>
      </c>
      <c r="O107">
        <v>285000</v>
      </c>
      <c r="P107">
        <v>80000</v>
      </c>
      <c r="Q107">
        <v>35000</v>
      </c>
      <c r="R107">
        <v>256000</v>
      </c>
      <c r="S107">
        <v>306000</v>
      </c>
      <c r="T107">
        <v>30000</v>
      </c>
      <c r="U107">
        <v>3000</v>
      </c>
      <c r="V107">
        <v>10000</v>
      </c>
      <c r="W107">
        <v>38000</v>
      </c>
      <c r="X107">
        <v>82000</v>
      </c>
      <c r="Y107">
        <v>49000</v>
      </c>
      <c r="Z107">
        <v>67000</v>
      </c>
      <c r="AA107">
        <v>669000</v>
      </c>
      <c r="AB107">
        <v>542000</v>
      </c>
      <c r="AC107">
        <v>447000</v>
      </c>
      <c r="AD107">
        <v>1286000</v>
      </c>
      <c r="AE107">
        <v>768672</v>
      </c>
      <c r="AF107">
        <v>692793</v>
      </c>
      <c r="AG107">
        <v>1569042</v>
      </c>
      <c r="AH107">
        <v>2695808</v>
      </c>
      <c r="AI107">
        <f t="shared" si="1"/>
        <v>12471315</v>
      </c>
    </row>
    <row r="108" spans="1:35" x14ac:dyDescent="0.2">
      <c r="A108" s="1" t="s">
        <v>54</v>
      </c>
      <c r="B108" s="1" t="b">
        <v>0</v>
      </c>
      <c r="C108" s="1" t="s">
        <v>59</v>
      </c>
      <c r="D108">
        <v>0</v>
      </c>
      <c r="E108">
        <v>0</v>
      </c>
      <c r="F108">
        <v>48000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6000</v>
      </c>
      <c r="U108">
        <v>125000</v>
      </c>
      <c r="V108">
        <v>2000</v>
      </c>
      <c r="W108">
        <v>62000</v>
      </c>
      <c r="X108">
        <v>217000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57148</v>
      </c>
      <c r="AG108">
        <v>149333</v>
      </c>
      <c r="AH108">
        <v>403731</v>
      </c>
      <c r="AI108">
        <f t="shared" si="1"/>
        <v>1070212</v>
      </c>
    </row>
    <row r="109" spans="1:35" x14ac:dyDescent="0.2">
      <c r="A109" s="1" t="s">
        <v>54</v>
      </c>
      <c r="B109" s="1" t="b">
        <v>0</v>
      </c>
      <c r="C109" s="1" t="s">
        <v>68</v>
      </c>
      <c r="D109">
        <v>0</v>
      </c>
      <c r="E109">
        <v>0</v>
      </c>
      <c r="F109">
        <v>1751000</v>
      </c>
      <c r="G109">
        <v>552000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30000</v>
      </c>
      <c r="T109">
        <v>45000</v>
      </c>
      <c r="U109">
        <v>341000</v>
      </c>
      <c r="V109">
        <v>13000</v>
      </c>
      <c r="W109">
        <v>33000</v>
      </c>
      <c r="X109">
        <v>2000</v>
      </c>
      <c r="Y109">
        <v>84000</v>
      </c>
      <c r="Z109">
        <v>524000</v>
      </c>
      <c r="AA109">
        <v>64000</v>
      </c>
      <c r="AB109">
        <v>122000</v>
      </c>
      <c r="AC109">
        <v>172000</v>
      </c>
      <c r="AD109">
        <v>29000</v>
      </c>
      <c r="AE109">
        <v>473077</v>
      </c>
      <c r="AF109">
        <v>73315</v>
      </c>
      <c r="AG109">
        <v>501061</v>
      </c>
      <c r="AH109">
        <v>583848</v>
      </c>
      <c r="AI109">
        <f t="shared" si="1"/>
        <v>5393301</v>
      </c>
    </row>
    <row r="110" spans="1:35" x14ac:dyDescent="0.2">
      <c r="A110" s="1" t="s">
        <v>54</v>
      </c>
      <c r="B110" s="1" t="b">
        <v>1</v>
      </c>
      <c r="C110" s="1" t="s">
        <v>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1000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 t="shared" si="1"/>
        <v>1000</v>
      </c>
    </row>
    <row r="111" spans="1:35" x14ac:dyDescent="0.2">
      <c r="A111" s="1" t="s">
        <v>54</v>
      </c>
      <c r="B111" s="1" t="b">
        <v>1</v>
      </c>
      <c r="C111" s="1" t="s">
        <v>36</v>
      </c>
      <c r="D111">
        <v>0</v>
      </c>
      <c r="E111">
        <v>0</v>
      </c>
      <c r="F111">
        <v>133000</v>
      </c>
      <c r="G111">
        <v>0</v>
      </c>
      <c r="H111">
        <v>0</v>
      </c>
      <c r="I111">
        <v>0</v>
      </c>
      <c r="J111">
        <v>0</v>
      </c>
      <c r="K111">
        <v>146000</v>
      </c>
      <c r="L111">
        <v>0</v>
      </c>
      <c r="M111">
        <v>222000</v>
      </c>
      <c r="N111">
        <v>0</v>
      </c>
      <c r="O111">
        <v>0</v>
      </c>
      <c r="P111">
        <v>168000</v>
      </c>
      <c r="Q111">
        <v>682000</v>
      </c>
      <c r="R111">
        <v>1830000</v>
      </c>
      <c r="S111">
        <v>1815000</v>
      </c>
      <c r="T111">
        <v>822000</v>
      </c>
      <c r="U111">
        <v>66000</v>
      </c>
      <c r="V111">
        <v>39000</v>
      </c>
      <c r="W111">
        <v>35000</v>
      </c>
      <c r="X111">
        <v>28000</v>
      </c>
      <c r="Y111">
        <v>1861000</v>
      </c>
      <c r="Z111">
        <v>1330000</v>
      </c>
      <c r="AA111">
        <v>886000</v>
      </c>
      <c r="AB111">
        <v>564000</v>
      </c>
      <c r="AC111">
        <v>875000</v>
      </c>
      <c r="AD111">
        <v>515000</v>
      </c>
      <c r="AE111">
        <v>1513682</v>
      </c>
      <c r="AF111">
        <v>1728989</v>
      </c>
      <c r="AG111">
        <v>1432929</v>
      </c>
      <c r="AH111">
        <v>2048373</v>
      </c>
      <c r="AI111">
        <f t="shared" si="1"/>
        <v>18740973</v>
      </c>
    </row>
    <row r="112" spans="1:35" x14ac:dyDescent="0.2">
      <c r="A112" s="1" t="s">
        <v>54</v>
      </c>
      <c r="B112" s="1" t="b">
        <v>1</v>
      </c>
      <c r="C112" s="1" t="s">
        <v>38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22000</v>
      </c>
      <c r="V112">
        <v>2000</v>
      </c>
      <c r="W112">
        <v>26000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 t="shared" si="1"/>
        <v>50000</v>
      </c>
    </row>
    <row r="113" spans="1:35" x14ac:dyDescent="0.2">
      <c r="A113" s="1" t="s">
        <v>54</v>
      </c>
      <c r="B113" s="1" t="b">
        <v>1</v>
      </c>
      <c r="C113" s="1" t="s">
        <v>43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2000</v>
      </c>
      <c r="W113">
        <v>6000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f t="shared" si="1"/>
        <v>8000</v>
      </c>
    </row>
    <row r="114" spans="1:35" x14ac:dyDescent="0.2">
      <c r="A114" s="1" t="s">
        <v>54</v>
      </c>
      <c r="B114" s="1" t="b">
        <v>1</v>
      </c>
      <c r="C114" s="1" t="s">
        <v>44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2000</v>
      </c>
      <c r="N114">
        <v>0</v>
      </c>
      <c r="O114">
        <v>388000</v>
      </c>
      <c r="P114">
        <v>0</v>
      </c>
      <c r="Q114">
        <v>0</v>
      </c>
      <c r="R114">
        <v>74000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f t="shared" si="1"/>
        <v>464000</v>
      </c>
    </row>
    <row r="115" spans="1:35" x14ac:dyDescent="0.2">
      <c r="A115" s="1" t="s">
        <v>54</v>
      </c>
      <c r="B115" s="1" t="b">
        <v>1</v>
      </c>
      <c r="C115" s="1" t="s">
        <v>45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28000</v>
      </c>
      <c r="L115">
        <v>86000</v>
      </c>
      <c r="M115">
        <v>0</v>
      </c>
      <c r="N115">
        <v>307000</v>
      </c>
      <c r="O115">
        <v>1000</v>
      </c>
      <c r="P115">
        <v>0</v>
      </c>
      <c r="Q115">
        <v>0</v>
      </c>
      <c r="R115">
        <v>0</v>
      </c>
      <c r="S115">
        <v>156000</v>
      </c>
      <c r="T115">
        <v>86000</v>
      </c>
      <c r="U115">
        <v>329000</v>
      </c>
      <c r="V115">
        <v>72000</v>
      </c>
      <c r="W115">
        <v>39000</v>
      </c>
      <c r="X115">
        <v>67000</v>
      </c>
      <c r="Y115">
        <v>887000</v>
      </c>
      <c r="Z115">
        <v>1387000</v>
      </c>
      <c r="AA115">
        <v>1035000</v>
      </c>
      <c r="AB115">
        <v>1583000</v>
      </c>
      <c r="AC115">
        <v>2998000</v>
      </c>
      <c r="AD115">
        <v>2347000</v>
      </c>
      <c r="AE115">
        <v>2086323</v>
      </c>
      <c r="AF115">
        <v>1144349</v>
      </c>
      <c r="AG115">
        <v>1840268</v>
      </c>
      <c r="AH115">
        <v>2519888</v>
      </c>
      <c r="AI115">
        <f t="shared" si="1"/>
        <v>18998828</v>
      </c>
    </row>
    <row r="116" spans="1:35" x14ac:dyDescent="0.2">
      <c r="A116" s="1" t="s">
        <v>54</v>
      </c>
      <c r="B116" s="1" t="b">
        <v>1</v>
      </c>
      <c r="C116" s="1" t="s">
        <v>55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93000</v>
      </c>
      <c r="P116">
        <v>188000</v>
      </c>
      <c r="Q116">
        <v>114000</v>
      </c>
      <c r="R116">
        <v>0</v>
      </c>
      <c r="S116">
        <v>0</v>
      </c>
      <c r="T116">
        <v>0</v>
      </c>
      <c r="U116">
        <v>64000</v>
      </c>
      <c r="V116">
        <v>7000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f t="shared" si="1"/>
        <v>466000</v>
      </c>
    </row>
    <row r="117" spans="1:35" x14ac:dyDescent="0.2">
      <c r="A117" s="1" t="s">
        <v>55</v>
      </c>
      <c r="B117" s="1" t="b">
        <v>0</v>
      </c>
      <c r="C117" s="1" t="s">
        <v>68</v>
      </c>
      <c r="D117">
        <v>0</v>
      </c>
      <c r="E117">
        <v>0</v>
      </c>
      <c r="F117">
        <v>0</v>
      </c>
      <c r="G117">
        <v>341000</v>
      </c>
      <c r="H117">
        <v>853000</v>
      </c>
      <c r="I117">
        <v>1574000</v>
      </c>
      <c r="J117">
        <v>2203000</v>
      </c>
      <c r="K117">
        <v>2315000</v>
      </c>
      <c r="L117">
        <v>0</v>
      </c>
      <c r="M117">
        <v>0</v>
      </c>
      <c r="N117">
        <v>0</v>
      </c>
      <c r="O117">
        <v>330000</v>
      </c>
      <c r="P117">
        <v>110000</v>
      </c>
      <c r="Q117">
        <v>76000</v>
      </c>
      <c r="R117">
        <v>63000</v>
      </c>
      <c r="S117">
        <v>5000</v>
      </c>
      <c r="T117">
        <v>39000</v>
      </c>
      <c r="U117">
        <v>58000</v>
      </c>
      <c r="V117">
        <v>178000</v>
      </c>
      <c r="W117">
        <v>102000</v>
      </c>
      <c r="X117">
        <v>287000</v>
      </c>
      <c r="Y117">
        <v>178000</v>
      </c>
      <c r="Z117">
        <v>56000</v>
      </c>
      <c r="AA117">
        <v>173000</v>
      </c>
      <c r="AB117">
        <v>62000</v>
      </c>
      <c r="AC117">
        <v>64000</v>
      </c>
      <c r="AD117">
        <v>64000</v>
      </c>
      <c r="AE117">
        <v>9000</v>
      </c>
      <c r="AF117">
        <v>170000</v>
      </c>
      <c r="AG117">
        <v>30000</v>
      </c>
      <c r="AH117">
        <v>93000</v>
      </c>
      <c r="AI117">
        <f t="shared" si="1"/>
        <v>9433000</v>
      </c>
    </row>
    <row r="118" spans="1:35" x14ac:dyDescent="0.2">
      <c r="A118" s="1" t="s">
        <v>55</v>
      </c>
      <c r="B118" s="1" t="b">
        <v>1</v>
      </c>
      <c r="C118" s="1" t="s">
        <v>38</v>
      </c>
      <c r="D118">
        <v>0</v>
      </c>
      <c r="E118">
        <v>0</v>
      </c>
      <c r="F118">
        <v>0</v>
      </c>
      <c r="G118">
        <v>3689000</v>
      </c>
      <c r="H118">
        <v>1772000</v>
      </c>
      <c r="I118">
        <v>1566000</v>
      </c>
      <c r="J118">
        <v>3510000</v>
      </c>
      <c r="K118">
        <v>4321000</v>
      </c>
      <c r="L118">
        <v>3481000</v>
      </c>
      <c r="M118">
        <v>2499000</v>
      </c>
      <c r="N118">
        <v>4254000</v>
      </c>
      <c r="O118">
        <v>3711000</v>
      </c>
      <c r="P118">
        <v>4306000</v>
      </c>
      <c r="Q118">
        <v>5819000</v>
      </c>
      <c r="R118">
        <v>6045000</v>
      </c>
      <c r="S118">
        <v>5208000</v>
      </c>
      <c r="T118">
        <v>5178000</v>
      </c>
      <c r="U118">
        <v>9922000</v>
      </c>
      <c r="V118">
        <v>6683000</v>
      </c>
      <c r="W118">
        <v>6555000</v>
      </c>
      <c r="X118">
        <v>5492000</v>
      </c>
      <c r="Y118">
        <v>7992000</v>
      </c>
      <c r="Z118">
        <v>9915000</v>
      </c>
      <c r="AA118">
        <v>7364000</v>
      </c>
      <c r="AB118">
        <v>9400000</v>
      </c>
      <c r="AC118">
        <v>10008000</v>
      </c>
      <c r="AD118">
        <v>8987000</v>
      </c>
      <c r="AE118">
        <v>11176000</v>
      </c>
      <c r="AF118">
        <v>8962000</v>
      </c>
      <c r="AG118">
        <v>10219000</v>
      </c>
      <c r="AH118">
        <v>9984000</v>
      </c>
      <c r="AI118">
        <f t="shared" si="1"/>
        <v>178018000</v>
      </c>
    </row>
    <row r="119" spans="1:35" x14ac:dyDescent="0.2">
      <c r="A119" s="1" t="s">
        <v>55</v>
      </c>
      <c r="B119" s="1" t="b">
        <v>1</v>
      </c>
      <c r="C119" s="1" t="s">
        <v>45</v>
      </c>
      <c r="D119">
        <v>0</v>
      </c>
      <c r="E119">
        <v>0</v>
      </c>
      <c r="F119">
        <v>0</v>
      </c>
      <c r="G119">
        <v>267000</v>
      </c>
      <c r="H119">
        <v>182000</v>
      </c>
      <c r="I119">
        <v>308000</v>
      </c>
      <c r="J119">
        <v>162000</v>
      </c>
      <c r="K119">
        <v>124000</v>
      </c>
      <c r="L119">
        <v>94000</v>
      </c>
      <c r="M119">
        <v>117000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56000</v>
      </c>
      <c r="Y119">
        <v>5000</v>
      </c>
      <c r="Z119">
        <v>2000</v>
      </c>
      <c r="AA119">
        <v>9000</v>
      </c>
      <c r="AB119">
        <v>1000</v>
      </c>
      <c r="AC119">
        <v>1000</v>
      </c>
      <c r="AD119">
        <v>11000</v>
      </c>
      <c r="AE119">
        <v>6000</v>
      </c>
      <c r="AF119">
        <v>60000</v>
      </c>
      <c r="AG119">
        <v>44000</v>
      </c>
      <c r="AH119">
        <v>57000</v>
      </c>
      <c r="AI119">
        <f t="shared" si="1"/>
        <v>1506000</v>
      </c>
    </row>
    <row r="120" spans="1:35" x14ac:dyDescent="0.2">
      <c r="A120" s="1" t="s">
        <v>55</v>
      </c>
      <c r="B120" s="1" t="b">
        <v>1</v>
      </c>
      <c r="C120" s="1" t="s">
        <v>52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38000</v>
      </c>
      <c r="L120">
        <v>806000</v>
      </c>
      <c r="M120">
        <v>1122000</v>
      </c>
      <c r="N120">
        <v>1697000</v>
      </c>
      <c r="O120">
        <v>2024000</v>
      </c>
      <c r="P120">
        <v>2294000</v>
      </c>
      <c r="Q120">
        <v>2728000</v>
      </c>
      <c r="R120">
        <v>2623000</v>
      </c>
      <c r="S120">
        <v>2792000</v>
      </c>
      <c r="T120">
        <v>3373000</v>
      </c>
      <c r="U120">
        <v>3600000</v>
      </c>
      <c r="V120">
        <v>2551000</v>
      </c>
      <c r="W120">
        <v>2337000</v>
      </c>
      <c r="X120">
        <v>1499000</v>
      </c>
      <c r="Y120">
        <v>3052000</v>
      </c>
      <c r="Z120">
        <v>3499000</v>
      </c>
      <c r="AA120">
        <v>3173000</v>
      </c>
      <c r="AB120">
        <v>3501000</v>
      </c>
      <c r="AC120">
        <v>4926000</v>
      </c>
      <c r="AD120">
        <v>4187000</v>
      </c>
      <c r="AE120">
        <v>4372000</v>
      </c>
      <c r="AF120">
        <v>3236000</v>
      </c>
      <c r="AG120">
        <v>3245000</v>
      </c>
      <c r="AH120">
        <v>3155000</v>
      </c>
      <c r="AI120">
        <f t="shared" si="1"/>
        <v>65830000</v>
      </c>
    </row>
    <row r="121" spans="1:35" x14ac:dyDescent="0.2">
      <c r="A121" s="1" t="s">
        <v>56</v>
      </c>
      <c r="B121" s="1" t="b">
        <v>0</v>
      </c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218000</v>
      </c>
      <c r="L121">
        <v>235000</v>
      </c>
      <c r="M121">
        <v>310000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f t="shared" si="1"/>
        <v>763000</v>
      </c>
    </row>
    <row r="122" spans="1:35" x14ac:dyDescent="0.2">
      <c r="A122" s="1" t="s">
        <v>56</v>
      </c>
      <c r="B122" s="1" t="b">
        <v>0</v>
      </c>
      <c r="C122" s="1" t="s">
        <v>60</v>
      </c>
      <c r="D122">
        <v>0</v>
      </c>
      <c r="E122">
        <v>0</v>
      </c>
      <c r="F122">
        <v>30000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f t="shared" si="1"/>
        <v>30000</v>
      </c>
    </row>
    <row r="123" spans="1:35" x14ac:dyDescent="0.2">
      <c r="A123" s="1" t="s">
        <v>56</v>
      </c>
      <c r="B123" s="1" t="b">
        <v>0</v>
      </c>
      <c r="C123" s="1" t="s">
        <v>61</v>
      </c>
      <c r="D123">
        <v>0</v>
      </c>
      <c r="E123">
        <v>0</v>
      </c>
      <c r="F123">
        <v>70000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f t="shared" si="1"/>
        <v>70000</v>
      </c>
    </row>
    <row r="124" spans="1:35" x14ac:dyDescent="0.2">
      <c r="A124" s="1" t="s">
        <v>56</v>
      </c>
      <c r="B124" s="1" t="b">
        <v>0</v>
      </c>
      <c r="C124" s="1" t="s">
        <v>59</v>
      </c>
      <c r="D124">
        <v>0</v>
      </c>
      <c r="E124">
        <v>0</v>
      </c>
      <c r="F124">
        <v>137000</v>
      </c>
      <c r="G124">
        <v>621000</v>
      </c>
      <c r="H124">
        <v>239000</v>
      </c>
      <c r="I124">
        <v>328000</v>
      </c>
      <c r="J124">
        <v>284000</v>
      </c>
      <c r="K124">
        <v>238000</v>
      </c>
      <c r="L124">
        <v>265000</v>
      </c>
      <c r="M124">
        <v>128000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 t="shared" si="1"/>
        <v>2240000</v>
      </c>
    </row>
    <row r="125" spans="1:35" x14ac:dyDescent="0.2">
      <c r="A125" s="1" t="s">
        <v>56</v>
      </c>
      <c r="B125" s="1" t="b">
        <v>1</v>
      </c>
      <c r="C125" s="1" t="s">
        <v>34</v>
      </c>
      <c r="D125">
        <v>0</v>
      </c>
      <c r="E125">
        <v>0</v>
      </c>
      <c r="F125">
        <v>1000</v>
      </c>
      <c r="G125">
        <v>0</v>
      </c>
      <c r="H125">
        <v>72000</v>
      </c>
      <c r="I125">
        <v>327000</v>
      </c>
      <c r="J125">
        <v>304000</v>
      </c>
      <c r="K125">
        <v>306000</v>
      </c>
      <c r="L125">
        <v>158000</v>
      </c>
      <c r="M125">
        <v>107000</v>
      </c>
      <c r="N125">
        <v>3815000</v>
      </c>
      <c r="O125">
        <v>2638000</v>
      </c>
      <c r="P125">
        <v>3590000</v>
      </c>
      <c r="Q125">
        <v>4898000</v>
      </c>
      <c r="R125">
        <v>2012000</v>
      </c>
      <c r="S125">
        <v>1349000</v>
      </c>
      <c r="T125">
        <v>833000</v>
      </c>
      <c r="U125">
        <v>1436000</v>
      </c>
      <c r="V125">
        <v>1214000</v>
      </c>
      <c r="W125">
        <v>2534000</v>
      </c>
      <c r="X125">
        <v>2008000</v>
      </c>
      <c r="Y125">
        <v>2380000</v>
      </c>
      <c r="Z125">
        <v>4596000</v>
      </c>
      <c r="AA125">
        <v>2179000</v>
      </c>
      <c r="AB125">
        <v>3121000</v>
      </c>
      <c r="AC125">
        <v>4736000</v>
      </c>
      <c r="AD125">
        <v>3704000</v>
      </c>
      <c r="AE125">
        <v>5979937</v>
      </c>
      <c r="AF125">
        <v>4096183</v>
      </c>
      <c r="AG125">
        <v>5871657</v>
      </c>
      <c r="AH125">
        <v>4777438</v>
      </c>
      <c r="AI125">
        <f t="shared" si="1"/>
        <v>69043215</v>
      </c>
    </row>
    <row r="126" spans="1:35" x14ac:dyDescent="0.2">
      <c r="A126" s="1" t="s">
        <v>56</v>
      </c>
      <c r="B126" s="1" t="b">
        <v>1</v>
      </c>
      <c r="C126" s="1" t="s">
        <v>37</v>
      </c>
      <c r="D126">
        <v>0</v>
      </c>
      <c r="E126">
        <v>0</v>
      </c>
      <c r="F126">
        <v>40000</v>
      </c>
      <c r="G126">
        <v>60000</v>
      </c>
      <c r="H126">
        <v>89000</v>
      </c>
      <c r="I126">
        <v>58000</v>
      </c>
      <c r="J126">
        <v>87000</v>
      </c>
      <c r="K126">
        <v>44000</v>
      </c>
      <c r="L126">
        <v>29000</v>
      </c>
      <c r="M126">
        <v>31000</v>
      </c>
      <c r="N126">
        <v>403000</v>
      </c>
      <c r="O126">
        <v>500000</v>
      </c>
      <c r="P126">
        <v>199000</v>
      </c>
      <c r="Q126">
        <v>1070000</v>
      </c>
      <c r="R126">
        <v>5417000</v>
      </c>
      <c r="S126">
        <v>7992000</v>
      </c>
      <c r="T126">
        <v>6860000</v>
      </c>
      <c r="U126">
        <v>4372000</v>
      </c>
      <c r="V126">
        <v>4916000</v>
      </c>
      <c r="W126">
        <v>5186000</v>
      </c>
      <c r="X126">
        <v>6493000</v>
      </c>
      <c r="Y126">
        <v>4591000</v>
      </c>
      <c r="Z126">
        <v>2740000</v>
      </c>
      <c r="AA126">
        <v>5210000</v>
      </c>
      <c r="AB126">
        <v>4016000</v>
      </c>
      <c r="AC126">
        <v>4228000</v>
      </c>
      <c r="AD126">
        <v>4484000</v>
      </c>
      <c r="AE126">
        <v>3001152</v>
      </c>
      <c r="AF126">
        <v>4774042</v>
      </c>
      <c r="AG126">
        <v>2904323</v>
      </c>
      <c r="AH126">
        <v>1919405</v>
      </c>
      <c r="AI126">
        <f t="shared" si="1"/>
        <v>81713922</v>
      </c>
    </row>
    <row r="127" spans="1:35" x14ac:dyDescent="0.2">
      <c r="A127" s="1" t="s">
        <v>56</v>
      </c>
      <c r="B127" s="1" t="b">
        <v>1</v>
      </c>
      <c r="C127" s="1" t="s">
        <v>38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11000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f t="shared" si="1"/>
        <v>11000</v>
      </c>
    </row>
    <row r="128" spans="1:35" x14ac:dyDescent="0.2">
      <c r="A128" s="1" t="s">
        <v>56</v>
      </c>
      <c r="B128" s="1" t="b">
        <v>1</v>
      </c>
      <c r="C128" s="1" t="s">
        <v>43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167000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 t="shared" si="1"/>
        <v>167000</v>
      </c>
    </row>
    <row r="129" spans="1:35" x14ac:dyDescent="0.2">
      <c r="A129" s="1" t="s">
        <v>56</v>
      </c>
      <c r="B129" s="1" t="b">
        <v>1</v>
      </c>
      <c r="C129" s="1" t="s">
        <v>46</v>
      </c>
      <c r="D129">
        <v>0</v>
      </c>
      <c r="E129">
        <v>0</v>
      </c>
      <c r="F129">
        <v>51000</v>
      </c>
      <c r="G129">
        <v>25000</v>
      </c>
      <c r="H129">
        <v>48000</v>
      </c>
      <c r="I129">
        <v>27000</v>
      </c>
      <c r="J129">
        <v>13000</v>
      </c>
      <c r="K129">
        <v>14000</v>
      </c>
      <c r="L129">
        <v>13000</v>
      </c>
      <c r="M129">
        <v>20000</v>
      </c>
      <c r="N129">
        <v>6000</v>
      </c>
      <c r="O129">
        <v>10000</v>
      </c>
      <c r="P129">
        <v>5000</v>
      </c>
      <c r="Q129">
        <v>7000</v>
      </c>
      <c r="R129">
        <v>4000</v>
      </c>
      <c r="S129">
        <v>1000</v>
      </c>
      <c r="T129">
        <v>13000</v>
      </c>
      <c r="U129">
        <v>298000</v>
      </c>
      <c r="V129">
        <v>95000</v>
      </c>
      <c r="W129">
        <v>60000</v>
      </c>
      <c r="X129">
        <v>124000</v>
      </c>
      <c r="Y129">
        <v>65000</v>
      </c>
      <c r="Z129">
        <v>116000</v>
      </c>
      <c r="AA129">
        <v>132000</v>
      </c>
      <c r="AB129">
        <v>117000</v>
      </c>
      <c r="AC129">
        <v>81000</v>
      </c>
      <c r="AD129">
        <v>171000</v>
      </c>
      <c r="AE129">
        <v>151443</v>
      </c>
      <c r="AF129">
        <v>60014</v>
      </c>
      <c r="AG129">
        <v>245293</v>
      </c>
      <c r="AH129">
        <v>423107</v>
      </c>
      <c r="AI129">
        <f t="shared" si="1"/>
        <v>2395857</v>
      </c>
    </row>
    <row r="130" spans="1:35" x14ac:dyDescent="0.2">
      <c r="A130" s="1" t="s">
        <v>57</v>
      </c>
      <c r="B130" s="1" t="b">
        <v>0</v>
      </c>
      <c r="C130" s="1" t="s">
        <v>66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1.4999999999999999E-2</v>
      </c>
      <c r="AH130">
        <v>1.6E-2</v>
      </c>
      <c r="AI130">
        <f t="shared" si="1"/>
        <v>3.1E-2</v>
      </c>
    </row>
    <row r="131" spans="1:35" x14ac:dyDescent="0.2">
      <c r="A131" s="1" t="s">
        <v>57</v>
      </c>
      <c r="B131" s="1" t="b">
        <v>0</v>
      </c>
      <c r="C131" s="1" t="s">
        <v>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2000</v>
      </c>
      <c r="L131">
        <v>0</v>
      </c>
      <c r="M131">
        <v>8000</v>
      </c>
      <c r="N131">
        <v>1000</v>
      </c>
      <c r="O131">
        <v>12000</v>
      </c>
      <c r="P131">
        <v>12000</v>
      </c>
      <c r="Q131">
        <v>29000</v>
      </c>
      <c r="R131">
        <v>21000</v>
      </c>
      <c r="S131">
        <v>110000</v>
      </c>
      <c r="T131">
        <v>28000</v>
      </c>
      <c r="U131">
        <v>22000</v>
      </c>
      <c r="V131">
        <v>15000</v>
      </c>
      <c r="W131">
        <v>8000</v>
      </c>
      <c r="X131">
        <v>34000</v>
      </c>
      <c r="Y131">
        <v>16000</v>
      </c>
      <c r="Z131">
        <v>5000</v>
      </c>
      <c r="AA131">
        <v>1000</v>
      </c>
      <c r="AB131">
        <v>2000</v>
      </c>
      <c r="AC131">
        <v>14000</v>
      </c>
      <c r="AD131">
        <v>8000</v>
      </c>
      <c r="AE131">
        <v>8000</v>
      </c>
      <c r="AF131">
        <v>180000</v>
      </c>
      <c r="AG131">
        <v>1207714</v>
      </c>
      <c r="AH131">
        <v>409756</v>
      </c>
      <c r="AI131">
        <f t="shared" ref="AI131:AI139" si="2">SUM(D131:AH131)</f>
        <v>2153470</v>
      </c>
    </row>
    <row r="132" spans="1:35" x14ac:dyDescent="0.2">
      <c r="A132" s="1" t="s">
        <v>57</v>
      </c>
      <c r="B132" s="1" t="b">
        <v>1</v>
      </c>
      <c r="C132" s="1" t="s">
        <v>42</v>
      </c>
      <c r="D132">
        <v>1511000</v>
      </c>
      <c r="E132">
        <v>1466000</v>
      </c>
      <c r="F132">
        <v>3154000</v>
      </c>
      <c r="G132">
        <v>2703000</v>
      </c>
      <c r="H132">
        <v>3737000</v>
      </c>
      <c r="I132">
        <v>5891000</v>
      </c>
      <c r="J132">
        <v>3745000</v>
      </c>
      <c r="K132">
        <v>2114000</v>
      </c>
      <c r="L132">
        <v>5266000</v>
      </c>
      <c r="M132">
        <v>7466000</v>
      </c>
      <c r="N132">
        <v>8500000</v>
      </c>
      <c r="O132">
        <v>6699000</v>
      </c>
      <c r="P132">
        <v>9062000</v>
      </c>
      <c r="Q132">
        <v>6387000</v>
      </c>
      <c r="R132">
        <v>5978000</v>
      </c>
      <c r="S132">
        <v>7301000</v>
      </c>
      <c r="T132">
        <v>5890000</v>
      </c>
      <c r="U132">
        <v>6598000</v>
      </c>
      <c r="V132">
        <v>4552000</v>
      </c>
      <c r="W132">
        <v>3942000</v>
      </c>
      <c r="X132">
        <v>1983000</v>
      </c>
      <c r="Y132">
        <v>3986000</v>
      </c>
      <c r="Z132">
        <v>4911000</v>
      </c>
      <c r="AA132">
        <v>4937000</v>
      </c>
      <c r="AB132">
        <v>5963000</v>
      </c>
      <c r="AC132">
        <v>9131000</v>
      </c>
      <c r="AD132">
        <v>12135000</v>
      </c>
      <c r="AE132">
        <v>15564000</v>
      </c>
      <c r="AF132">
        <v>15514000</v>
      </c>
      <c r="AG132">
        <v>12813153</v>
      </c>
      <c r="AH132">
        <v>11421711</v>
      </c>
      <c r="AI132">
        <f t="shared" si="2"/>
        <v>200320864</v>
      </c>
    </row>
    <row r="133" spans="1:35" x14ac:dyDescent="0.2">
      <c r="A133" s="1" t="s">
        <v>57</v>
      </c>
      <c r="B133" s="1" t="b">
        <v>1</v>
      </c>
      <c r="C133" s="1" t="s">
        <v>53</v>
      </c>
      <c r="D133">
        <v>1697000</v>
      </c>
      <c r="E133">
        <v>1617000</v>
      </c>
      <c r="F133">
        <v>1197000</v>
      </c>
      <c r="G133">
        <v>1903000</v>
      </c>
      <c r="H133">
        <v>1369000</v>
      </c>
      <c r="I133">
        <v>1742000</v>
      </c>
      <c r="J133">
        <v>3005000</v>
      </c>
      <c r="K133">
        <v>2481000</v>
      </c>
      <c r="L133">
        <v>3698000</v>
      </c>
      <c r="M133">
        <v>4485000</v>
      </c>
      <c r="N133">
        <v>3767000</v>
      </c>
      <c r="O133">
        <v>3466000</v>
      </c>
      <c r="P133">
        <v>3430000</v>
      </c>
      <c r="Q133">
        <v>3104000</v>
      </c>
      <c r="R133">
        <v>2112000</v>
      </c>
      <c r="S133">
        <v>2801000</v>
      </c>
      <c r="T133">
        <v>3175000</v>
      </c>
      <c r="U133">
        <v>2153000</v>
      </c>
      <c r="V133">
        <v>1314000</v>
      </c>
      <c r="W133">
        <v>2801000</v>
      </c>
      <c r="X133">
        <v>3189000</v>
      </c>
      <c r="Y133">
        <v>3930000</v>
      </c>
      <c r="Z133">
        <v>2871000</v>
      </c>
      <c r="AA133">
        <v>4949000</v>
      </c>
      <c r="AB133">
        <v>6345000</v>
      </c>
      <c r="AC133">
        <v>5811000</v>
      </c>
      <c r="AD133">
        <v>9702000</v>
      </c>
      <c r="AE133">
        <v>8190000</v>
      </c>
      <c r="AF133">
        <v>8324000</v>
      </c>
      <c r="AG133">
        <v>4699958</v>
      </c>
      <c r="AH133">
        <v>6096881</v>
      </c>
      <c r="AI133">
        <f t="shared" si="2"/>
        <v>115424839</v>
      </c>
    </row>
    <row r="134" spans="1:35" x14ac:dyDescent="0.2">
      <c r="A134" s="1" t="s">
        <v>58</v>
      </c>
      <c r="B134" s="1" t="b">
        <v>0</v>
      </c>
      <c r="C134" s="1" t="s">
        <v>64</v>
      </c>
      <c r="D134">
        <v>12330000</v>
      </c>
      <c r="E134">
        <v>4748000</v>
      </c>
      <c r="F134">
        <v>6682000</v>
      </c>
      <c r="G134">
        <v>6287000</v>
      </c>
      <c r="H134">
        <v>4438000</v>
      </c>
      <c r="I134">
        <v>6860000</v>
      </c>
      <c r="J134">
        <v>4055000</v>
      </c>
      <c r="K134">
        <v>3677000</v>
      </c>
      <c r="L134">
        <v>3007000</v>
      </c>
      <c r="M134">
        <v>5906000</v>
      </c>
      <c r="N134">
        <v>15723000</v>
      </c>
      <c r="O134">
        <v>5188000</v>
      </c>
      <c r="P134">
        <v>11976000</v>
      </c>
      <c r="Q134">
        <v>4795000</v>
      </c>
      <c r="R134">
        <v>2258000</v>
      </c>
      <c r="S134">
        <v>10817000</v>
      </c>
      <c r="T134">
        <v>6452000</v>
      </c>
      <c r="U134">
        <v>10199000</v>
      </c>
      <c r="V134">
        <v>7641000</v>
      </c>
      <c r="W134">
        <v>7114000</v>
      </c>
      <c r="X134">
        <v>2883000</v>
      </c>
      <c r="Y134">
        <v>6032000</v>
      </c>
      <c r="Z134">
        <v>9955000</v>
      </c>
      <c r="AA134">
        <v>6904000</v>
      </c>
      <c r="AB134">
        <v>9856000</v>
      </c>
      <c r="AC134">
        <v>7222000</v>
      </c>
      <c r="AD134">
        <v>9118000</v>
      </c>
      <c r="AE134">
        <v>9091000</v>
      </c>
      <c r="AF134">
        <v>8183000</v>
      </c>
      <c r="AG134">
        <v>5180000</v>
      </c>
      <c r="AH134">
        <v>9685000</v>
      </c>
      <c r="AI134">
        <f t="shared" si="2"/>
        <v>224262000</v>
      </c>
    </row>
    <row r="135" spans="1:35" x14ac:dyDescent="0.2">
      <c r="A135" s="1" t="s">
        <v>58</v>
      </c>
      <c r="B135" s="1" t="b">
        <v>1</v>
      </c>
      <c r="C135" s="1" t="s">
        <v>39</v>
      </c>
      <c r="D135">
        <v>219000</v>
      </c>
      <c r="E135">
        <v>815000</v>
      </c>
      <c r="F135">
        <v>1474000</v>
      </c>
      <c r="G135">
        <v>1312000</v>
      </c>
      <c r="H135">
        <v>1931000</v>
      </c>
      <c r="I135">
        <v>627000</v>
      </c>
      <c r="J135">
        <v>8668000</v>
      </c>
      <c r="K135">
        <v>5243000</v>
      </c>
      <c r="L135">
        <v>2155000</v>
      </c>
      <c r="M135">
        <v>1611000</v>
      </c>
      <c r="N135">
        <v>1619000</v>
      </c>
      <c r="O135">
        <v>2237000</v>
      </c>
      <c r="P135">
        <v>4094000</v>
      </c>
      <c r="Q135">
        <v>7469000</v>
      </c>
      <c r="R135">
        <v>2453000</v>
      </c>
      <c r="S135">
        <v>761000</v>
      </c>
      <c r="T135">
        <v>5246000</v>
      </c>
      <c r="U135">
        <v>2128000</v>
      </c>
      <c r="V135">
        <v>1368000</v>
      </c>
      <c r="W135">
        <v>2310000</v>
      </c>
      <c r="X135">
        <v>4703000</v>
      </c>
      <c r="Y135">
        <v>2537000</v>
      </c>
      <c r="Z135">
        <v>1316000</v>
      </c>
      <c r="AA135">
        <v>3806000</v>
      </c>
      <c r="AB135">
        <v>3153000</v>
      </c>
      <c r="AC135">
        <v>1907000</v>
      </c>
      <c r="AD135">
        <v>4015000</v>
      </c>
      <c r="AE135">
        <v>2203000</v>
      </c>
      <c r="AF135">
        <v>2795000</v>
      </c>
      <c r="AG135">
        <v>2805000</v>
      </c>
      <c r="AH135">
        <v>1648000</v>
      </c>
      <c r="AI135">
        <f t="shared" si="2"/>
        <v>84628000</v>
      </c>
    </row>
    <row r="136" spans="1:35" x14ac:dyDescent="0.2">
      <c r="A136" s="1" t="s">
        <v>58</v>
      </c>
      <c r="B136" s="1" t="b">
        <v>1</v>
      </c>
      <c r="C136" s="1" t="s">
        <v>41</v>
      </c>
      <c r="D136">
        <v>360000</v>
      </c>
      <c r="E136">
        <v>662000</v>
      </c>
      <c r="F136">
        <v>691000</v>
      </c>
      <c r="G136">
        <v>379000</v>
      </c>
      <c r="H136">
        <v>298000</v>
      </c>
      <c r="I136">
        <v>213000</v>
      </c>
      <c r="J136">
        <v>2151000</v>
      </c>
      <c r="K136">
        <v>932000</v>
      </c>
      <c r="L136">
        <v>852000</v>
      </c>
      <c r="M136">
        <v>847000</v>
      </c>
      <c r="N136">
        <v>830000</v>
      </c>
      <c r="O136">
        <v>2597000</v>
      </c>
      <c r="P136">
        <v>2492000</v>
      </c>
      <c r="Q136">
        <v>7181000</v>
      </c>
      <c r="R136">
        <v>7153000</v>
      </c>
      <c r="S136">
        <v>1393000</v>
      </c>
      <c r="T136">
        <v>2458000</v>
      </c>
      <c r="U136">
        <v>2565000</v>
      </c>
      <c r="V136">
        <v>3088000</v>
      </c>
      <c r="W136">
        <v>2959000</v>
      </c>
      <c r="X136">
        <v>4563000</v>
      </c>
      <c r="Y136">
        <v>3035000</v>
      </c>
      <c r="Z136">
        <v>23000</v>
      </c>
      <c r="AA136">
        <v>204000</v>
      </c>
      <c r="AB136">
        <v>0</v>
      </c>
      <c r="AC136">
        <v>2000</v>
      </c>
      <c r="AD136">
        <v>60000</v>
      </c>
      <c r="AE136">
        <v>88000</v>
      </c>
      <c r="AF136">
        <v>179000</v>
      </c>
      <c r="AG136">
        <v>50000</v>
      </c>
      <c r="AH136">
        <v>1000</v>
      </c>
      <c r="AI136">
        <f t="shared" si="2"/>
        <v>48306000</v>
      </c>
    </row>
    <row r="137" spans="1:35" x14ac:dyDescent="0.2">
      <c r="A137" s="1" t="s">
        <v>58</v>
      </c>
      <c r="B137" s="1" t="b">
        <v>1</v>
      </c>
      <c r="C137" s="1" t="s">
        <v>43</v>
      </c>
      <c r="D137">
        <v>0</v>
      </c>
      <c r="E137">
        <v>0</v>
      </c>
      <c r="F137">
        <v>0</v>
      </c>
      <c r="G137">
        <v>0</v>
      </c>
      <c r="H137">
        <v>14000</v>
      </c>
      <c r="I137">
        <v>20000</v>
      </c>
      <c r="J137">
        <v>1011000</v>
      </c>
      <c r="K137">
        <v>400000</v>
      </c>
      <c r="L137">
        <v>88000</v>
      </c>
      <c r="M137">
        <v>92000</v>
      </c>
      <c r="N137">
        <v>83000</v>
      </c>
      <c r="O137">
        <v>1142000</v>
      </c>
      <c r="P137">
        <v>1352000</v>
      </c>
      <c r="Q137">
        <v>2196000</v>
      </c>
      <c r="R137">
        <v>1405000</v>
      </c>
      <c r="S137">
        <v>423000</v>
      </c>
      <c r="T137">
        <v>1891000</v>
      </c>
      <c r="U137">
        <v>930000</v>
      </c>
      <c r="V137">
        <v>512000</v>
      </c>
      <c r="W137">
        <v>1128000</v>
      </c>
      <c r="X137">
        <v>2288000</v>
      </c>
      <c r="Y137">
        <v>600000</v>
      </c>
      <c r="Z137">
        <v>259000</v>
      </c>
      <c r="AA137">
        <v>998000</v>
      </c>
      <c r="AB137">
        <v>736000</v>
      </c>
      <c r="AC137">
        <v>143000</v>
      </c>
      <c r="AD137">
        <v>798000</v>
      </c>
      <c r="AE137">
        <v>251000</v>
      </c>
      <c r="AF137">
        <v>452000</v>
      </c>
      <c r="AG137">
        <v>564000</v>
      </c>
      <c r="AH137">
        <v>386000</v>
      </c>
      <c r="AI137">
        <f t="shared" si="2"/>
        <v>20162000</v>
      </c>
    </row>
    <row r="138" spans="1:35" x14ac:dyDescent="0.2">
      <c r="A138" s="1" t="s">
        <v>58</v>
      </c>
      <c r="B138" s="1" t="b">
        <v>1</v>
      </c>
      <c r="C138" s="1" t="s">
        <v>48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121000</v>
      </c>
      <c r="AE138">
        <v>113000</v>
      </c>
      <c r="AF138">
        <v>218000</v>
      </c>
      <c r="AG138">
        <v>283000</v>
      </c>
      <c r="AH138">
        <v>95000</v>
      </c>
      <c r="AI138">
        <f t="shared" si="2"/>
        <v>830000</v>
      </c>
    </row>
    <row r="139" spans="1:35" x14ac:dyDescent="0.2">
      <c r="A139" s="1" t="s">
        <v>58</v>
      </c>
      <c r="B139" s="1" t="b">
        <v>1</v>
      </c>
      <c r="C139" s="1" t="s">
        <v>52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53000</v>
      </c>
      <c r="O139">
        <v>0</v>
      </c>
      <c r="P139">
        <v>196000</v>
      </c>
      <c r="Q139">
        <v>2646000</v>
      </c>
      <c r="R139">
        <v>2377000</v>
      </c>
      <c r="S139">
        <v>1182000</v>
      </c>
      <c r="T139">
        <v>1490000</v>
      </c>
      <c r="U139">
        <v>230000</v>
      </c>
      <c r="V139">
        <v>145000</v>
      </c>
      <c r="W139">
        <v>254000</v>
      </c>
      <c r="X139">
        <v>494000</v>
      </c>
      <c r="Y139">
        <v>277000</v>
      </c>
      <c r="Z139">
        <v>129000</v>
      </c>
      <c r="AA139">
        <v>762000</v>
      </c>
      <c r="AB139">
        <v>107000</v>
      </c>
      <c r="AC139">
        <v>20000</v>
      </c>
      <c r="AD139">
        <v>175000</v>
      </c>
      <c r="AE139">
        <v>150000</v>
      </c>
      <c r="AF139">
        <v>375000</v>
      </c>
      <c r="AG139">
        <v>188000</v>
      </c>
      <c r="AH139">
        <v>12000</v>
      </c>
      <c r="AI139">
        <f t="shared" si="2"/>
        <v>11262000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Overall_Pivot_Percent</vt:lpstr>
      <vt:lpstr>Overall_Pivot</vt:lpstr>
      <vt:lpstr>Partners_Pivot</vt:lpstr>
      <vt:lpstr>Partners_Pivot_Percent</vt:lpstr>
      <vt:lpstr>Elec_Imports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2022-05-28T09:52:49Z</dcterms:created>
  <dcterms:modified xsi:type="dcterms:W3CDTF">2022-05-30T15:03:51Z</dcterms:modified>
</cp:coreProperties>
</file>