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i\Google Drive (bb675@cornell.edu)\Courses\Advanced BioKinetics\Problem Sets\CHEME-5440-7770-S20-master\CHEME-5440-7770-S20-master\problem_sets\PS3\"/>
    </mc:Choice>
  </mc:AlternateContent>
  <xr:revisionPtr revIDLastSave="0" documentId="13_ncr:1_{DA4E8D0F-85FC-47D3-88F4-124C7FF74852}" xr6:coauthVersionLast="44" xr6:coauthVersionMax="44" xr10:uidLastSave="{00000000-0000-0000-0000-000000000000}"/>
  <bookViews>
    <workbookView xWindow="6105" yWindow="1245" windowWidth="20880" windowHeight="11775" xr2:uid="{B7B0A8A8-9400-4AF2-B6C8-29B63C048624}"/>
  </bookViews>
  <sheets>
    <sheet name="STOIC MATRIX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6" i="1" l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K23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5" i="1"/>
</calcChain>
</file>

<file path=xl/sharedStrings.xml><?xml version="1.0" encoding="utf-8"?>
<sst xmlns="http://schemas.openxmlformats.org/spreadsheetml/2006/main" count="177" uniqueCount="75">
  <si>
    <t>Carbamoyl Phosphate</t>
  </si>
  <si>
    <t>Citrulline</t>
  </si>
  <si>
    <t>Aspartate</t>
  </si>
  <si>
    <t>Arginosuccinate</t>
  </si>
  <si>
    <t>Fumarate</t>
  </si>
  <si>
    <t>Arginine</t>
  </si>
  <si>
    <t>Orinithine</t>
  </si>
  <si>
    <t>ATP</t>
  </si>
  <si>
    <t>Urea</t>
  </si>
  <si>
    <t>AMP</t>
  </si>
  <si>
    <t>NO</t>
  </si>
  <si>
    <t>O2</t>
  </si>
  <si>
    <t>H+</t>
  </si>
  <si>
    <t>NADPH</t>
  </si>
  <si>
    <t>NADP+</t>
  </si>
  <si>
    <t>H2O</t>
  </si>
  <si>
    <t>2.1.3.3</t>
  </si>
  <si>
    <t>6.3.4.5</t>
  </si>
  <si>
    <t>4.3.2.1</t>
  </si>
  <si>
    <t>3.5.3.1</t>
  </si>
  <si>
    <t>1.14.13.39</t>
  </si>
  <si>
    <t>rn</t>
  </si>
  <si>
    <t>EC</t>
  </si>
  <si>
    <t>R01954</t>
  </si>
  <si>
    <t>L-Citrulline:L-aspartate ligase (AMP-forming); ATP + L-Citrulline + L-Aspartate &lt;=&gt; AMP + Diphosphate + N-(L-Arginino)succinate</t>
  </si>
  <si>
    <t>R01086</t>
  </si>
  <si>
    <t>2-(Nomega-L-arginino)succinate arginine-lyase (fumarate-forming); N-(L-Arginino)succinate &lt;=&gt; Fumarate + L-Arginine</t>
  </si>
  <si>
    <t>R00551</t>
  </si>
  <si>
    <t>L-Arginine amidinohydrolase; L-Arginine + H2O &lt;=&gt; L-Ornithine + Urea</t>
  </si>
  <si>
    <t>R01398</t>
  </si>
  <si>
    <t>Carbamoyl-phosphate:L-ornithine carbamoyltransferase; Carbamoyl phosphate + L-Ornithine &lt;=&gt; Orthophosphate + L-Citrulline</t>
  </si>
  <si>
    <t>R00557</t>
  </si>
  <si>
    <t>R00558</t>
  </si>
  <si>
    <t>R00111</t>
  </si>
  <si>
    <t>L-arginine,NADPH:oxygen oxidoreductase (nitric-oxide-forming); 2 L-Arginine + 4 Oxygen + 3 NADPH + 3 H+ &lt;=&gt; 2 Nitric oxide + 2 L-Citrulline + 3 NADP+ + 4 H2O</t>
  </si>
  <si>
    <t>L-arginine,NADPH:oxygen oxidoreductase (N-(omega)-hydroxyarginine-forming); L-Arginine + Oxygen + NADPH + H+ &lt;=&gt; N(omega)-Hydroxyarginine + NADP+ + H2O</t>
  </si>
  <si>
    <t>N-(omega)-Hydroxyarginine,NADPH:oxygen oxidoreductase (nitric-oxide-forming); NADPH + 2 N(omega)-Hydroxyarginine + 2 Oxygen + H+ &lt;=&gt; NADP+ + 2 Nitric oxide + 2 L-Citrulline + 2 H2O</t>
  </si>
  <si>
    <t>v1</t>
  </si>
  <si>
    <t>v2</t>
  </si>
  <si>
    <t>v3</t>
  </si>
  <si>
    <t>v4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</si>
  <si>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</si>
  <si>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</si>
  <si>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</si>
  <si>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</si>
  <si>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</si>
  <si>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</si>
  <si>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</si>
  <si>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</si>
  <si>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</si>
  <si>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</si>
  <si>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</si>
  <si>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</si>
  <si>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</si>
  <si>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MULTI-STEP</t>
  </si>
  <si>
    <t>Step 1</t>
  </si>
  <si>
    <t>Step 2</t>
  </si>
  <si>
    <t>Diphosphate</t>
  </si>
  <si>
    <t>Orthophosphate</t>
  </si>
  <si>
    <t>Hydroxyarginine</t>
  </si>
  <si>
    <t>With Intermediate</t>
  </si>
  <si>
    <t>Intermediate Removed</t>
  </si>
  <si>
    <t>C</t>
  </si>
  <si>
    <t>H</t>
  </si>
  <si>
    <t>N</t>
  </si>
  <si>
    <t>O</t>
  </si>
  <si>
    <t>P</t>
  </si>
  <si>
    <t>S</t>
  </si>
  <si>
    <t>v5_1_for</t>
  </si>
  <si>
    <t>v5_2_for</t>
  </si>
  <si>
    <t>v5_1_for_adj</t>
  </si>
  <si>
    <t>v5_for</t>
  </si>
  <si>
    <t>v5_rev</t>
  </si>
  <si>
    <t>b14_rev</t>
  </si>
  <si>
    <t>b14_for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</si>
</sst>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D7B3-2F80-4766-BDC3-F12CFEF4A534}">
  <dimension ref="B2:AA68"/>
  <sheetViews>
    <sheetView tabSelected="1" topLeftCell="A46" workbookViewId="0">
      <selection activeCell="N51" sqref="N51"/>
    </sheetView>
  </sheetViews>
  <sheetFormatPr defaultRowHeight="14.25" x14ac:dyDescent="0.2"/>
  <cols>
    <col min="1" max="2" width="9.140625" style="1"/>
    <col min="3" max="3" width="23.42578125" style="1" bestFit="1" customWidth="1"/>
    <col min="4" max="7" width="9.140625" style="1"/>
    <col min="8" max="9" width="11.28515625" style="1" bestFit="1" customWidth="1"/>
    <col min="10" max="10" width="12.42578125" style="1" customWidth="1"/>
    <col min="11" max="11" width="14" style="1" bestFit="1" customWidth="1"/>
    <col min="12" max="12" width="10.5703125" style="1" bestFit="1" customWidth="1"/>
    <col min="13" max="13" width="24.28515625" style="1" bestFit="1" customWidth="1"/>
    <col min="14" max="14" width="11.28515625" style="1" bestFit="1" customWidth="1"/>
    <col min="15" max="15" width="11.140625" style="1" bestFit="1" customWidth="1"/>
    <col min="16" max="18" width="9.140625" style="1"/>
    <col min="19" max="19" width="14.42578125" style="1" bestFit="1" customWidth="1"/>
    <col min="20" max="20" width="18.28515625" style="1" bestFit="1" customWidth="1"/>
    <col min="21" max="16384" width="9.140625" style="1"/>
  </cols>
  <sheetData>
    <row r="2" spans="2:27" x14ac:dyDescent="0.2">
      <c r="C2" s="1" t="s">
        <v>60</v>
      </c>
    </row>
    <row r="3" spans="2:27" ht="15" x14ac:dyDescent="0.25">
      <c r="D3" s="4" t="s">
        <v>23</v>
      </c>
      <c r="E3" s="4" t="s">
        <v>25</v>
      </c>
      <c r="F3" s="4" t="s">
        <v>27</v>
      </c>
      <c r="G3" s="4" t="s">
        <v>29</v>
      </c>
      <c r="H3" s="4" t="s">
        <v>31</v>
      </c>
      <c r="I3" s="4" t="s">
        <v>31</v>
      </c>
      <c r="J3" s="4" t="s">
        <v>32</v>
      </c>
      <c r="K3" s="4" t="s">
        <v>32</v>
      </c>
      <c r="L3" s="4" t="s">
        <v>33</v>
      </c>
      <c r="M3" s="5" t="s">
        <v>0</v>
      </c>
      <c r="N3" s="5" t="s">
        <v>2</v>
      </c>
      <c r="O3" s="5" t="s">
        <v>4</v>
      </c>
      <c r="P3" s="5" t="s">
        <v>8</v>
      </c>
      <c r="Q3" s="5" t="s">
        <v>7</v>
      </c>
      <c r="R3" s="5" t="s">
        <v>9</v>
      </c>
      <c r="S3" s="6" t="s">
        <v>57</v>
      </c>
      <c r="T3" s="6" t="s">
        <v>58</v>
      </c>
      <c r="U3" s="5" t="s">
        <v>11</v>
      </c>
      <c r="V3" s="5" t="s">
        <v>13</v>
      </c>
      <c r="W3" s="5" t="s">
        <v>12</v>
      </c>
      <c r="X3" s="5" t="s">
        <v>10</v>
      </c>
      <c r="Y3" s="4" t="s">
        <v>14</v>
      </c>
      <c r="Z3" s="5" t="s">
        <v>15</v>
      </c>
      <c r="AA3" s="5" t="s">
        <v>15</v>
      </c>
    </row>
    <row r="4" spans="2:27" ht="15" x14ac:dyDescent="0.25">
      <c r="D4" s="4" t="s">
        <v>37</v>
      </c>
      <c r="E4" s="4" t="s">
        <v>38</v>
      </c>
      <c r="F4" s="4" t="s">
        <v>39</v>
      </c>
      <c r="G4" s="4" t="s">
        <v>40</v>
      </c>
      <c r="H4" s="4" t="s">
        <v>71</v>
      </c>
      <c r="I4" s="4" t="s">
        <v>72</v>
      </c>
      <c r="J4" s="4" t="s">
        <v>68</v>
      </c>
      <c r="K4" s="4" t="s">
        <v>70</v>
      </c>
      <c r="L4" s="4" t="s">
        <v>69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74</v>
      </c>
      <c r="AA4" s="4" t="s">
        <v>73</v>
      </c>
    </row>
    <row r="5" spans="2:27" ht="15" x14ac:dyDescent="0.25">
      <c r="B5" s="2">
        <v>1</v>
      </c>
      <c r="C5" s="2" t="s">
        <v>0</v>
      </c>
      <c r="D5" s="7">
        <v>0</v>
      </c>
      <c r="E5" s="7">
        <v>0</v>
      </c>
      <c r="F5" s="7">
        <v>0</v>
      </c>
      <c r="G5" s="7">
        <v>-1</v>
      </c>
      <c r="H5" s="7">
        <v>0</v>
      </c>
      <c r="I5" s="7">
        <f>H5*-1</f>
        <v>0</v>
      </c>
      <c r="J5" s="7">
        <v>0</v>
      </c>
      <c r="K5" s="7">
        <f>J5*2</f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2:27" ht="15" x14ac:dyDescent="0.25">
      <c r="B6" s="2">
        <v>2</v>
      </c>
      <c r="C6" s="2" t="s">
        <v>1</v>
      </c>
      <c r="D6" s="7">
        <v>-1</v>
      </c>
      <c r="E6" s="7">
        <v>0</v>
      </c>
      <c r="F6" s="7">
        <v>0</v>
      </c>
      <c r="G6" s="7">
        <v>1</v>
      </c>
      <c r="H6" s="7">
        <v>2</v>
      </c>
      <c r="I6" s="7">
        <f t="shared" ref="I6:I23" si="0">H6*-1</f>
        <v>-2</v>
      </c>
      <c r="J6" s="7">
        <v>0</v>
      </c>
      <c r="K6" s="7">
        <f t="shared" ref="K6:K22" si="1">J6*2</f>
        <v>0</v>
      </c>
      <c r="L6" s="7">
        <v>2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2:27" ht="15" x14ac:dyDescent="0.25">
      <c r="B7" s="2">
        <v>3</v>
      </c>
      <c r="C7" s="2" t="s">
        <v>2</v>
      </c>
      <c r="D7" s="7">
        <v>-1</v>
      </c>
      <c r="E7" s="7">
        <v>0</v>
      </c>
      <c r="F7" s="7">
        <v>0</v>
      </c>
      <c r="G7" s="7">
        <v>0</v>
      </c>
      <c r="H7" s="7">
        <v>0</v>
      </c>
      <c r="I7" s="7">
        <f t="shared" si="0"/>
        <v>0</v>
      </c>
      <c r="J7" s="7">
        <v>0</v>
      </c>
      <c r="K7" s="7">
        <f t="shared" si="1"/>
        <v>0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r="8" spans="2:27" ht="15" x14ac:dyDescent="0.25">
      <c r="B8" s="2">
        <v>4</v>
      </c>
      <c r="C8" s="2" t="s">
        <v>3</v>
      </c>
      <c r="D8" s="7">
        <v>1</v>
      </c>
      <c r="E8" s="7">
        <v>-1</v>
      </c>
      <c r="F8" s="7">
        <v>0</v>
      </c>
      <c r="G8" s="7">
        <v>0</v>
      </c>
      <c r="H8" s="7">
        <v>0</v>
      </c>
      <c r="I8" s="7">
        <f t="shared" si="0"/>
        <v>0</v>
      </c>
      <c r="J8" s="7">
        <v>0</v>
      </c>
      <c r="K8" s="7">
        <f t="shared" si="1"/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2:27" ht="15" x14ac:dyDescent="0.25">
      <c r="B9" s="2">
        <v>5</v>
      </c>
      <c r="C9" s="2" t="s">
        <v>4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f t="shared" si="0"/>
        <v>0</v>
      </c>
      <c r="J9" s="7">
        <v>0</v>
      </c>
      <c r="K9" s="7">
        <f t="shared" si="1"/>
        <v>0</v>
      </c>
      <c r="L9" s="7">
        <v>0</v>
      </c>
      <c r="M9" s="7">
        <v>0</v>
      </c>
      <c r="N9" s="7">
        <v>0</v>
      </c>
      <c r="O9" s="7">
        <v>-1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2:27" ht="15" x14ac:dyDescent="0.25">
      <c r="B10" s="2">
        <v>6</v>
      </c>
      <c r="C10" s="2" t="s">
        <v>5</v>
      </c>
      <c r="D10" s="7">
        <v>0</v>
      </c>
      <c r="E10" s="7">
        <v>1</v>
      </c>
      <c r="F10" s="7">
        <v>-1</v>
      </c>
      <c r="G10" s="7">
        <v>0</v>
      </c>
      <c r="H10" s="7">
        <v>-2</v>
      </c>
      <c r="I10" s="7">
        <f t="shared" si="0"/>
        <v>2</v>
      </c>
      <c r="J10" s="7">
        <v>-1</v>
      </c>
      <c r="K10" s="7">
        <f t="shared" si="1"/>
        <v>-2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pans="2:27" ht="15" x14ac:dyDescent="0.25">
      <c r="B11" s="2">
        <v>7</v>
      </c>
      <c r="C11" s="2" t="s">
        <v>6</v>
      </c>
      <c r="D11" s="7">
        <v>0</v>
      </c>
      <c r="E11" s="7">
        <v>0</v>
      </c>
      <c r="F11" s="7">
        <v>1</v>
      </c>
      <c r="G11" s="7">
        <v>-1</v>
      </c>
      <c r="H11" s="7">
        <v>0</v>
      </c>
      <c r="I11" s="7">
        <f t="shared" si="0"/>
        <v>0</v>
      </c>
      <c r="J11" s="7">
        <v>0</v>
      </c>
      <c r="K11" s="7">
        <f t="shared" si="1"/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pans="2:27" ht="15" x14ac:dyDescent="0.25">
      <c r="B12" s="2">
        <v>8</v>
      </c>
      <c r="C12" s="2" t="s">
        <v>7</v>
      </c>
      <c r="D12" s="7">
        <v>-1</v>
      </c>
      <c r="E12" s="7">
        <v>0</v>
      </c>
      <c r="F12" s="7">
        <v>0</v>
      </c>
      <c r="G12" s="7">
        <v>0</v>
      </c>
      <c r="H12" s="7">
        <v>0</v>
      </c>
      <c r="I12" s="7">
        <f t="shared" si="0"/>
        <v>0</v>
      </c>
      <c r="J12" s="7">
        <v>0</v>
      </c>
      <c r="K12" s="7">
        <f t="shared" si="1"/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pans="2:27" ht="15" x14ac:dyDescent="0.25">
      <c r="B13" s="2">
        <v>9</v>
      </c>
      <c r="C13" s="2" t="s">
        <v>8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f t="shared" si="0"/>
        <v>0</v>
      </c>
      <c r="J13" s="7">
        <v>0</v>
      </c>
      <c r="K13" s="7">
        <f t="shared" si="1"/>
        <v>0</v>
      </c>
      <c r="L13" s="7">
        <v>0</v>
      </c>
      <c r="M13" s="7">
        <v>0</v>
      </c>
      <c r="N13" s="7">
        <v>0</v>
      </c>
      <c r="O13" s="7">
        <v>0</v>
      </c>
      <c r="P13" s="7">
        <v>-1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pans="2:27" ht="15" x14ac:dyDescent="0.25">
      <c r="B14" s="2">
        <v>10</v>
      </c>
      <c r="C14" s="3" t="s">
        <v>58</v>
      </c>
      <c r="D14" s="7">
        <v>0</v>
      </c>
      <c r="E14" s="7">
        <v>0</v>
      </c>
      <c r="F14" s="7">
        <v>0</v>
      </c>
      <c r="G14" s="7">
        <v>1</v>
      </c>
      <c r="H14" s="7">
        <v>0</v>
      </c>
      <c r="I14" s="7">
        <f t="shared" si="0"/>
        <v>0</v>
      </c>
      <c r="J14" s="7">
        <v>0</v>
      </c>
      <c r="K14" s="7">
        <f t="shared" si="1"/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-1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pans="2:27" ht="15" x14ac:dyDescent="0.25">
      <c r="B15" s="2">
        <v>11</v>
      </c>
      <c r="C15" s="2" t="s">
        <v>9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f t="shared" si="0"/>
        <v>0</v>
      </c>
      <c r="J15" s="7">
        <v>0</v>
      </c>
      <c r="K15" s="7">
        <f t="shared" si="1"/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-1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pans="2:27" ht="15" x14ac:dyDescent="0.25">
      <c r="B16" s="2">
        <v>12</v>
      </c>
      <c r="C16" s="3" t="s">
        <v>57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f t="shared" si="0"/>
        <v>0</v>
      </c>
      <c r="J16" s="7">
        <v>0</v>
      </c>
      <c r="K16" s="7">
        <f t="shared" si="1"/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-1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pans="2:27" ht="15" x14ac:dyDescent="0.25">
      <c r="B17" s="2">
        <v>13</v>
      </c>
      <c r="C17" s="2" t="s">
        <v>10</v>
      </c>
      <c r="D17" s="7">
        <v>0</v>
      </c>
      <c r="E17" s="7">
        <v>0</v>
      </c>
      <c r="F17" s="7">
        <v>0</v>
      </c>
      <c r="G17" s="7">
        <v>0</v>
      </c>
      <c r="H17" s="7">
        <v>2</v>
      </c>
      <c r="I17" s="7">
        <f t="shared" si="0"/>
        <v>-2</v>
      </c>
      <c r="J17" s="7">
        <v>0</v>
      </c>
      <c r="K17" s="7">
        <f t="shared" si="1"/>
        <v>0</v>
      </c>
      <c r="L17" s="7">
        <v>2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-1</v>
      </c>
      <c r="Y17" s="7">
        <v>0</v>
      </c>
      <c r="Z17" s="7">
        <v>0</v>
      </c>
      <c r="AA17" s="7">
        <v>0</v>
      </c>
    </row>
    <row r="18" spans="2:27" ht="15" x14ac:dyDescent="0.25">
      <c r="B18" s="2">
        <v>14</v>
      </c>
      <c r="C18" s="2" t="s">
        <v>11</v>
      </c>
      <c r="D18" s="7">
        <v>0</v>
      </c>
      <c r="E18" s="7">
        <v>0</v>
      </c>
      <c r="F18" s="7">
        <v>0</v>
      </c>
      <c r="G18" s="7">
        <v>0</v>
      </c>
      <c r="H18" s="7">
        <v>-4</v>
      </c>
      <c r="I18" s="7">
        <f t="shared" si="0"/>
        <v>4</v>
      </c>
      <c r="J18" s="7">
        <v>-1</v>
      </c>
      <c r="K18" s="7">
        <f t="shared" si="1"/>
        <v>-2</v>
      </c>
      <c r="L18" s="7">
        <v>-2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pans="2:27" ht="15" x14ac:dyDescent="0.25">
      <c r="B19" s="2">
        <v>15</v>
      </c>
      <c r="C19" s="2" t="s">
        <v>12</v>
      </c>
      <c r="D19" s="7">
        <v>0</v>
      </c>
      <c r="E19" s="7">
        <v>0</v>
      </c>
      <c r="F19" s="7">
        <v>0</v>
      </c>
      <c r="G19" s="7">
        <v>0</v>
      </c>
      <c r="H19" s="7">
        <v>-3</v>
      </c>
      <c r="I19" s="7">
        <f t="shared" si="0"/>
        <v>3</v>
      </c>
      <c r="J19" s="7">
        <v>-1</v>
      </c>
      <c r="K19" s="7">
        <f t="shared" si="1"/>
        <v>-2</v>
      </c>
      <c r="L19" s="7">
        <v>-1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</row>
    <row r="20" spans="2:27" ht="15" x14ac:dyDescent="0.25">
      <c r="B20" s="2">
        <v>16</v>
      </c>
      <c r="C20" s="2" t="s">
        <v>13</v>
      </c>
      <c r="D20" s="7">
        <v>0</v>
      </c>
      <c r="E20" s="7">
        <v>0</v>
      </c>
      <c r="F20" s="7">
        <v>0</v>
      </c>
      <c r="G20" s="7">
        <v>0</v>
      </c>
      <c r="H20" s="7">
        <v>-3</v>
      </c>
      <c r="I20" s="7">
        <f t="shared" si="0"/>
        <v>3</v>
      </c>
      <c r="J20" s="7">
        <v>-1</v>
      </c>
      <c r="K20" s="7">
        <f t="shared" si="1"/>
        <v>-2</v>
      </c>
      <c r="L20" s="7">
        <v>-1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pans="2:27" ht="15" x14ac:dyDescent="0.25">
      <c r="B21" s="2">
        <v>17</v>
      </c>
      <c r="C21" s="2" t="s">
        <v>14</v>
      </c>
      <c r="D21" s="7">
        <v>0</v>
      </c>
      <c r="E21" s="7">
        <v>0</v>
      </c>
      <c r="F21" s="7">
        <v>0</v>
      </c>
      <c r="G21" s="7">
        <v>0</v>
      </c>
      <c r="H21" s="7">
        <v>3</v>
      </c>
      <c r="I21" s="7">
        <f t="shared" si="0"/>
        <v>-3</v>
      </c>
      <c r="J21" s="7">
        <v>1</v>
      </c>
      <c r="K21" s="7">
        <f t="shared" si="1"/>
        <v>2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-1</v>
      </c>
      <c r="Z21" s="7">
        <v>0</v>
      </c>
      <c r="AA21" s="7">
        <v>0</v>
      </c>
    </row>
    <row r="22" spans="2:27" ht="15" x14ac:dyDescent="0.25">
      <c r="B22" s="2">
        <v>18</v>
      </c>
      <c r="C22" s="2" t="s">
        <v>15</v>
      </c>
      <c r="D22" s="7">
        <v>0</v>
      </c>
      <c r="E22" s="7">
        <v>0</v>
      </c>
      <c r="F22" s="7">
        <v>-1</v>
      </c>
      <c r="G22" s="7">
        <v>0</v>
      </c>
      <c r="H22" s="7">
        <v>4</v>
      </c>
      <c r="I22" s="7">
        <f t="shared" si="0"/>
        <v>-4</v>
      </c>
      <c r="J22" s="7">
        <v>1</v>
      </c>
      <c r="K22" s="7">
        <f t="shared" si="1"/>
        <v>2</v>
      </c>
      <c r="L22" s="7">
        <v>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-1</v>
      </c>
      <c r="AA22" s="7">
        <v>1</v>
      </c>
    </row>
    <row r="23" spans="2:27" ht="15" x14ac:dyDescent="0.25">
      <c r="B23" s="2">
        <v>19</v>
      </c>
      <c r="C23" s="2" t="s">
        <v>59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f t="shared" si="0"/>
        <v>0</v>
      </c>
      <c r="J23" s="7">
        <v>1</v>
      </c>
      <c r="K23" s="7">
        <f>J23*2</f>
        <v>2</v>
      </c>
      <c r="L23" s="7">
        <v>-2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6" spans="2:27" x14ac:dyDescent="0.2">
      <c r="C26" s="1" t="s">
        <v>61</v>
      </c>
    </row>
    <row r="27" spans="2:27" ht="15" x14ac:dyDescent="0.25">
      <c r="D27" s="4" t="s">
        <v>23</v>
      </c>
      <c r="E27" s="4" t="s">
        <v>25</v>
      </c>
      <c r="F27" s="4" t="s">
        <v>27</v>
      </c>
      <c r="G27" s="4" t="s">
        <v>29</v>
      </c>
      <c r="H27" s="4" t="s">
        <v>31</v>
      </c>
      <c r="I27" s="4" t="s">
        <v>31</v>
      </c>
      <c r="J27" s="5" t="s">
        <v>0</v>
      </c>
      <c r="K27" s="5" t="s">
        <v>2</v>
      </c>
      <c r="L27" s="5" t="s">
        <v>4</v>
      </c>
      <c r="M27" s="5" t="s">
        <v>8</v>
      </c>
      <c r="N27" s="5" t="s">
        <v>7</v>
      </c>
      <c r="O27" s="5" t="s">
        <v>9</v>
      </c>
      <c r="P27" s="6" t="s">
        <v>57</v>
      </c>
      <c r="Q27" s="6" t="s">
        <v>58</v>
      </c>
      <c r="R27" s="5" t="s">
        <v>11</v>
      </c>
      <c r="S27" s="5" t="s">
        <v>13</v>
      </c>
      <c r="T27" s="5" t="s">
        <v>12</v>
      </c>
      <c r="U27" s="5" t="s">
        <v>10</v>
      </c>
      <c r="V27" s="4" t="s">
        <v>14</v>
      </c>
      <c r="W27" s="5" t="s">
        <v>15</v>
      </c>
      <c r="X27" s="5" t="s">
        <v>15</v>
      </c>
    </row>
    <row r="28" spans="2:27" ht="15.75" thickBot="1" x14ac:dyDescent="0.3">
      <c r="D28" s="4" t="s">
        <v>37</v>
      </c>
      <c r="E28" s="4" t="s">
        <v>38</v>
      </c>
      <c r="F28" s="4" t="s">
        <v>39</v>
      </c>
      <c r="G28" s="4" t="s">
        <v>40</v>
      </c>
      <c r="H28" s="4" t="s">
        <v>71</v>
      </c>
      <c r="I28" s="4" t="s">
        <v>72</v>
      </c>
      <c r="J28" s="4" t="s">
        <v>41</v>
      </c>
      <c r="K28" s="4" t="s">
        <v>42</v>
      </c>
      <c r="L28" s="4" t="s">
        <v>43</v>
      </c>
      <c r="M28" s="4" t="s">
        <v>44</v>
      </c>
      <c r="N28" s="4" t="s">
        <v>45</v>
      </c>
      <c r="O28" s="4" t="s">
        <v>46</v>
      </c>
      <c r="P28" s="4" t="s">
        <v>47</v>
      </c>
      <c r="Q28" s="4" t="s">
        <v>48</v>
      </c>
      <c r="R28" s="4" t="s">
        <v>49</v>
      </c>
      <c r="S28" s="4" t="s">
        <v>50</v>
      </c>
      <c r="T28" s="4" t="s">
        <v>51</v>
      </c>
      <c r="U28" s="4" t="s">
        <v>52</v>
      </c>
      <c r="V28" s="4" t="s">
        <v>53</v>
      </c>
      <c r="W28" s="4" t="s">
        <v>74</v>
      </c>
      <c r="X28" s="4" t="s">
        <v>73</v>
      </c>
    </row>
    <row r="29" spans="2:27" ht="15" x14ac:dyDescent="0.25">
      <c r="B29" s="2">
        <v>1</v>
      </c>
      <c r="C29" s="2" t="s">
        <v>0</v>
      </c>
      <c r="D29" s="8">
        <v>0</v>
      </c>
      <c r="E29" s="9">
        <v>0</v>
      </c>
      <c r="F29" s="9">
        <v>0</v>
      </c>
      <c r="G29" s="9">
        <v>-1</v>
      </c>
      <c r="H29" s="9">
        <v>0</v>
      </c>
      <c r="I29" s="9">
        <f>H29*-1</f>
        <v>0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10">
        <v>0</v>
      </c>
    </row>
    <row r="30" spans="2:27" ht="15" x14ac:dyDescent="0.25">
      <c r="B30" s="2">
        <v>2</v>
      </c>
      <c r="C30" s="2" t="s">
        <v>1</v>
      </c>
      <c r="D30" s="11">
        <v>-1</v>
      </c>
      <c r="E30" s="7">
        <v>0</v>
      </c>
      <c r="F30" s="7">
        <v>0</v>
      </c>
      <c r="G30" s="7">
        <v>1</v>
      </c>
      <c r="H30" s="7">
        <v>2</v>
      </c>
      <c r="I30" s="7">
        <f t="shared" ref="I30:I46" si="2">H30*-1</f>
        <v>-2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12">
        <v>0</v>
      </c>
    </row>
    <row r="31" spans="2:27" ht="15" x14ac:dyDescent="0.25">
      <c r="B31" s="2">
        <v>3</v>
      </c>
      <c r="C31" s="2" t="s">
        <v>2</v>
      </c>
      <c r="D31" s="11">
        <v>-1</v>
      </c>
      <c r="E31" s="7">
        <v>0</v>
      </c>
      <c r="F31" s="7">
        <v>0</v>
      </c>
      <c r="G31" s="7">
        <v>0</v>
      </c>
      <c r="H31" s="7">
        <v>0</v>
      </c>
      <c r="I31" s="7">
        <f t="shared" si="2"/>
        <v>0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12">
        <v>0</v>
      </c>
    </row>
    <row r="32" spans="2:27" ht="15" x14ac:dyDescent="0.25">
      <c r="B32" s="2">
        <v>4</v>
      </c>
      <c r="C32" s="2" t="s">
        <v>3</v>
      </c>
      <c r="D32" s="11">
        <v>1</v>
      </c>
      <c r="E32" s="7">
        <v>-1</v>
      </c>
      <c r="F32" s="7">
        <v>0</v>
      </c>
      <c r="G32" s="7">
        <v>0</v>
      </c>
      <c r="H32" s="7">
        <v>0</v>
      </c>
      <c r="I32" s="7">
        <f t="shared" si="2"/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12">
        <v>0</v>
      </c>
    </row>
    <row r="33" spans="2:24" ht="15" x14ac:dyDescent="0.25">
      <c r="B33" s="2">
        <v>5</v>
      </c>
      <c r="C33" s="2" t="s">
        <v>4</v>
      </c>
      <c r="D33" s="11">
        <v>0</v>
      </c>
      <c r="E33" s="7">
        <v>1</v>
      </c>
      <c r="F33" s="7">
        <v>0</v>
      </c>
      <c r="G33" s="7">
        <v>0</v>
      </c>
      <c r="H33" s="7">
        <v>0</v>
      </c>
      <c r="I33" s="7">
        <f t="shared" si="2"/>
        <v>0</v>
      </c>
      <c r="J33" s="7">
        <v>0</v>
      </c>
      <c r="K33" s="7">
        <v>0</v>
      </c>
      <c r="L33" s="7">
        <v>-1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12">
        <v>0</v>
      </c>
    </row>
    <row r="34" spans="2:24" ht="15" x14ac:dyDescent="0.25">
      <c r="B34" s="2">
        <v>6</v>
      </c>
      <c r="C34" s="2" t="s">
        <v>5</v>
      </c>
      <c r="D34" s="11">
        <v>0</v>
      </c>
      <c r="E34" s="7">
        <v>1</v>
      </c>
      <c r="F34" s="7">
        <v>-1</v>
      </c>
      <c r="G34" s="7">
        <v>0</v>
      </c>
      <c r="H34" s="7">
        <v>-2</v>
      </c>
      <c r="I34" s="7">
        <f t="shared" si="2"/>
        <v>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12">
        <v>0</v>
      </c>
    </row>
    <row r="35" spans="2:24" ht="15" x14ac:dyDescent="0.25">
      <c r="B35" s="2">
        <v>7</v>
      </c>
      <c r="C35" s="2" t="s">
        <v>6</v>
      </c>
      <c r="D35" s="11">
        <v>0</v>
      </c>
      <c r="E35" s="7">
        <v>0</v>
      </c>
      <c r="F35" s="7">
        <v>1</v>
      </c>
      <c r="G35" s="7">
        <v>-1</v>
      </c>
      <c r="H35" s="7">
        <v>0</v>
      </c>
      <c r="I35" s="7">
        <f t="shared" si="2"/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12">
        <v>0</v>
      </c>
    </row>
    <row r="36" spans="2:24" ht="15" x14ac:dyDescent="0.25">
      <c r="B36" s="2">
        <v>8</v>
      </c>
      <c r="C36" s="2" t="s">
        <v>7</v>
      </c>
      <c r="D36" s="11">
        <v>-1</v>
      </c>
      <c r="E36" s="7">
        <v>0</v>
      </c>
      <c r="F36" s="7">
        <v>0</v>
      </c>
      <c r="G36" s="7">
        <v>0</v>
      </c>
      <c r="H36" s="7">
        <v>0</v>
      </c>
      <c r="I36" s="7">
        <f t="shared" si="2"/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12">
        <v>0</v>
      </c>
    </row>
    <row r="37" spans="2:24" ht="15" x14ac:dyDescent="0.25">
      <c r="B37" s="2">
        <v>9</v>
      </c>
      <c r="C37" s="2" t="s">
        <v>8</v>
      </c>
      <c r="D37" s="11">
        <v>0</v>
      </c>
      <c r="E37" s="7">
        <v>0</v>
      </c>
      <c r="F37" s="7">
        <v>1</v>
      </c>
      <c r="G37" s="7">
        <v>0</v>
      </c>
      <c r="H37" s="7">
        <v>0</v>
      </c>
      <c r="I37" s="7">
        <f t="shared" si="2"/>
        <v>0</v>
      </c>
      <c r="J37" s="7">
        <v>0</v>
      </c>
      <c r="K37" s="7">
        <v>0</v>
      </c>
      <c r="L37" s="7">
        <v>0</v>
      </c>
      <c r="M37" s="7">
        <v>-1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12">
        <v>0</v>
      </c>
    </row>
    <row r="38" spans="2:24" ht="15" x14ac:dyDescent="0.25">
      <c r="B38" s="2">
        <v>10</v>
      </c>
      <c r="C38" s="3" t="s">
        <v>58</v>
      </c>
      <c r="D38" s="11">
        <v>0</v>
      </c>
      <c r="E38" s="7">
        <v>0</v>
      </c>
      <c r="F38" s="7">
        <v>0</v>
      </c>
      <c r="G38" s="7">
        <v>1</v>
      </c>
      <c r="H38" s="7">
        <v>0</v>
      </c>
      <c r="I38" s="7">
        <f t="shared" si="2"/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-1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12">
        <v>0</v>
      </c>
    </row>
    <row r="39" spans="2:24" ht="15" x14ac:dyDescent="0.25">
      <c r="B39" s="2">
        <v>11</v>
      </c>
      <c r="C39" s="2" t="s">
        <v>9</v>
      </c>
      <c r="D39" s="11">
        <v>1</v>
      </c>
      <c r="E39" s="7">
        <v>0</v>
      </c>
      <c r="F39" s="7">
        <v>0</v>
      </c>
      <c r="G39" s="7">
        <v>0</v>
      </c>
      <c r="H39" s="7">
        <v>0</v>
      </c>
      <c r="I39" s="7">
        <f t="shared" si="2"/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-1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12">
        <v>0</v>
      </c>
    </row>
    <row r="40" spans="2:24" ht="15" x14ac:dyDescent="0.25">
      <c r="B40" s="2">
        <v>12</v>
      </c>
      <c r="C40" s="3" t="s">
        <v>57</v>
      </c>
      <c r="D40" s="11">
        <v>1</v>
      </c>
      <c r="E40" s="7">
        <v>0</v>
      </c>
      <c r="F40" s="7">
        <v>0</v>
      </c>
      <c r="G40" s="7">
        <v>0</v>
      </c>
      <c r="H40" s="7">
        <v>0</v>
      </c>
      <c r="I40" s="7">
        <f t="shared" si="2"/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-1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12">
        <v>0</v>
      </c>
    </row>
    <row r="41" spans="2:24" ht="15" x14ac:dyDescent="0.25">
      <c r="B41" s="2">
        <v>13</v>
      </c>
      <c r="C41" s="2" t="s">
        <v>10</v>
      </c>
      <c r="D41" s="11">
        <v>0</v>
      </c>
      <c r="E41" s="7">
        <v>0</v>
      </c>
      <c r="F41" s="7">
        <v>0</v>
      </c>
      <c r="G41" s="7">
        <v>0</v>
      </c>
      <c r="H41" s="7">
        <v>2</v>
      </c>
      <c r="I41" s="7">
        <f t="shared" si="2"/>
        <v>-2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-1</v>
      </c>
      <c r="V41" s="7">
        <v>0</v>
      </c>
      <c r="W41" s="7">
        <v>0</v>
      </c>
      <c r="X41" s="12">
        <v>0</v>
      </c>
    </row>
    <row r="42" spans="2:24" ht="15" x14ac:dyDescent="0.25">
      <c r="B42" s="2">
        <v>14</v>
      </c>
      <c r="C42" s="2" t="s">
        <v>11</v>
      </c>
      <c r="D42" s="11">
        <v>0</v>
      </c>
      <c r="E42" s="7">
        <v>0</v>
      </c>
      <c r="F42" s="7">
        <v>0</v>
      </c>
      <c r="G42" s="7">
        <v>0</v>
      </c>
      <c r="H42" s="7">
        <v>-4</v>
      </c>
      <c r="I42" s="7">
        <f t="shared" si="2"/>
        <v>4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12">
        <v>0</v>
      </c>
    </row>
    <row r="43" spans="2:24" ht="15" x14ac:dyDescent="0.25">
      <c r="B43" s="2">
        <v>15</v>
      </c>
      <c r="C43" s="2" t="s">
        <v>12</v>
      </c>
      <c r="D43" s="11">
        <v>0</v>
      </c>
      <c r="E43" s="7">
        <v>0</v>
      </c>
      <c r="F43" s="7">
        <v>0</v>
      </c>
      <c r="G43" s="7">
        <v>0</v>
      </c>
      <c r="H43" s="7">
        <v>-3</v>
      </c>
      <c r="I43" s="7">
        <f t="shared" si="2"/>
        <v>3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12">
        <v>0</v>
      </c>
    </row>
    <row r="44" spans="2:24" ht="15" x14ac:dyDescent="0.25">
      <c r="B44" s="2">
        <v>16</v>
      </c>
      <c r="C44" s="2" t="s">
        <v>13</v>
      </c>
      <c r="D44" s="11">
        <v>0</v>
      </c>
      <c r="E44" s="7">
        <v>0</v>
      </c>
      <c r="F44" s="7">
        <v>0</v>
      </c>
      <c r="G44" s="7">
        <v>0</v>
      </c>
      <c r="H44" s="7">
        <v>-3</v>
      </c>
      <c r="I44" s="7">
        <f t="shared" si="2"/>
        <v>3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12">
        <v>0</v>
      </c>
    </row>
    <row r="45" spans="2:24" ht="15" x14ac:dyDescent="0.25">
      <c r="B45" s="2">
        <v>17</v>
      </c>
      <c r="C45" s="2" t="s">
        <v>14</v>
      </c>
      <c r="D45" s="11">
        <v>0</v>
      </c>
      <c r="E45" s="7">
        <v>0</v>
      </c>
      <c r="F45" s="7">
        <v>0</v>
      </c>
      <c r="G45" s="7">
        <v>0</v>
      </c>
      <c r="H45" s="7">
        <v>3</v>
      </c>
      <c r="I45" s="7">
        <f t="shared" si="2"/>
        <v>-3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-1</v>
      </c>
      <c r="W45" s="7">
        <v>0</v>
      </c>
      <c r="X45" s="12">
        <v>0</v>
      </c>
    </row>
    <row r="46" spans="2:24" ht="15.75" thickBot="1" x14ac:dyDescent="0.3">
      <c r="B46" s="2">
        <v>18</v>
      </c>
      <c r="C46" s="2" t="s">
        <v>15</v>
      </c>
      <c r="D46" s="13">
        <v>0</v>
      </c>
      <c r="E46" s="14">
        <v>0</v>
      </c>
      <c r="F46" s="14">
        <v>-1</v>
      </c>
      <c r="G46" s="14">
        <v>0</v>
      </c>
      <c r="H46" s="14">
        <v>4</v>
      </c>
      <c r="I46" s="14">
        <f t="shared" si="2"/>
        <v>-4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-1</v>
      </c>
      <c r="X46" s="15">
        <v>1</v>
      </c>
    </row>
    <row r="50" spans="2:9" ht="15.75" thickBot="1" x14ac:dyDescent="0.3">
      <c r="D50" s="4" t="s">
        <v>62</v>
      </c>
      <c r="E50" s="4" t="s">
        <v>63</v>
      </c>
      <c r="F50" s="4" t="s">
        <v>64</v>
      </c>
      <c r="G50" s="4" t="s">
        <v>65</v>
      </c>
      <c r="H50" s="4" t="s">
        <v>66</v>
      </c>
      <c r="I50" s="4" t="s">
        <v>67</v>
      </c>
    </row>
    <row r="51" spans="2:9" ht="15" x14ac:dyDescent="0.25">
      <c r="B51" s="2">
        <v>1</v>
      </c>
      <c r="C51" s="2" t="s">
        <v>0</v>
      </c>
      <c r="D51" s="8">
        <v>1</v>
      </c>
      <c r="E51" s="9">
        <v>4</v>
      </c>
      <c r="F51" s="9">
        <v>1</v>
      </c>
      <c r="G51" s="9">
        <v>5</v>
      </c>
      <c r="H51" s="9">
        <v>1</v>
      </c>
      <c r="I51" s="10">
        <v>0</v>
      </c>
    </row>
    <row r="52" spans="2:9" ht="15" x14ac:dyDescent="0.25">
      <c r="B52" s="2">
        <v>2</v>
      </c>
      <c r="C52" s="2" t="s">
        <v>1</v>
      </c>
      <c r="D52" s="11">
        <v>6</v>
      </c>
      <c r="E52" s="7">
        <v>13</v>
      </c>
      <c r="F52" s="7">
        <v>3</v>
      </c>
      <c r="G52" s="7">
        <v>3</v>
      </c>
      <c r="H52" s="7">
        <v>0</v>
      </c>
      <c r="I52" s="12">
        <v>0</v>
      </c>
    </row>
    <row r="53" spans="2:9" ht="15" x14ac:dyDescent="0.25">
      <c r="B53" s="2">
        <v>3</v>
      </c>
      <c r="C53" s="2" t="s">
        <v>2</v>
      </c>
      <c r="D53" s="11">
        <v>4</v>
      </c>
      <c r="E53" s="7">
        <v>7</v>
      </c>
      <c r="F53" s="7">
        <v>1</v>
      </c>
      <c r="G53" s="7">
        <v>4</v>
      </c>
      <c r="H53" s="7">
        <v>0</v>
      </c>
      <c r="I53" s="12">
        <v>0</v>
      </c>
    </row>
    <row r="54" spans="2:9" ht="15" x14ac:dyDescent="0.25">
      <c r="B54" s="2">
        <v>4</v>
      </c>
      <c r="C54" s="2" t="s">
        <v>3</v>
      </c>
      <c r="D54" s="11">
        <v>10</v>
      </c>
      <c r="E54" s="7">
        <v>18</v>
      </c>
      <c r="F54" s="7">
        <v>4</v>
      </c>
      <c r="G54" s="7">
        <v>6</v>
      </c>
      <c r="H54" s="7">
        <v>0</v>
      </c>
      <c r="I54" s="12">
        <v>0</v>
      </c>
    </row>
    <row r="55" spans="2:9" ht="15" x14ac:dyDescent="0.25">
      <c r="B55" s="2">
        <v>5</v>
      </c>
      <c r="C55" s="2" t="s">
        <v>4</v>
      </c>
      <c r="D55" s="11">
        <v>4</v>
      </c>
      <c r="E55" s="7">
        <v>4</v>
      </c>
      <c r="F55" s="7">
        <v>0</v>
      </c>
      <c r="G55" s="7">
        <v>4</v>
      </c>
      <c r="H55" s="7">
        <v>0</v>
      </c>
      <c r="I55" s="12">
        <v>0</v>
      </c>
    </row>
    <row r="56" spans="2:9" ht="15" x14ac:dyDescent="0.25">
      <c r="B56" s="2">
        <v>6</v>
      </c>
      <c r="C56" s="2" t="s">
        <v>5</v>
      </c>
      <c r="D56" s="11">
        <v>6</v>
      </c>
      <c r="E56" s="7">
        <v>14</v>
      </c>
      <c r="F56" s="7">
        <v>4</v>
      </c>
      <c r="G56" s="7">
        <v>2</v>
      </c>
      <c r="H56" s="7">
        <v>0</v>
      </c>
      <c r="I56" s="12">
        <v>0</v>
      </c>
    </row>
    <row r="57" spans="2:9" ht="15" x14ac:dyDescent="0.25">
      <c r="B57" s="2">
        <v>7</v>
      </c>
      <c r="C57" s="2" t="s">
        <v>6</v>
      </c>
      <c r="D57" s="11">
        <v>5</v>
      </c>
      <c r="E57" s="7">
        <v>12</v>
      </c>
      <c r="F57" s="7">
        <v>2</v>
      </c>
      <c r="G57" s="7">
        <v>2</v>
      </c>
      <c r="H57" s="7">
        <v>0</v>
      </c>
      <c r="I57" s="12">
        <v>0</v>
      </c>
    </row>
    <row r="58" spans="2:9" ht="15" x14ac:dyDescent="0.25">
      <c r="B58" s="2">
        <v>8</v>
      </c>
      <c r="C58" s="2" t="s">
        <v>7</v>
      </c>
      <c r="D58" s="11">
        <v>10</v>
      </c>
      <c r="E58" s="7">
        <v>16</v>
      </c>
      <c r="F58" s="7">
        <v>5</v>
      </c>
      <c r="G58" s="7">
        <v>13</v>
      </c>
      <c r="H58" s="7">
        <v>3</v>
      </c>
      <c r="I58" s="12">
        <v>0</v>
      </c>
    </row>
    <row r="59" spans="2:9" ht="15" x14ac:dyDescent="0.25">
      <c r="B59" s="2">
        <v>9</v>
      </c>
      <c r="C59" s="2" t="s">
        <v>8</v>
      </c>
      <c r="D59" s="11">
        <v>1</v>
      </c>
      <c r="E59" s="7">
        <v>4</v>
      </c>
      <c r="F59" s="7">
        <v>2</v>
      </c>
      <c r="G59" s="7">
        <v>1</v>
      </c>
      <c r="H59" s="7">
        <v>0</v>
      </c>
      <c r="I59" s="12">
        <v>0</v>
      </c>
    </row>
    <row r="60" spans="2:9" ht="15" x14ac:dyDescent="0.25">
      <c r="B60" s="2">
        <v>10</v>
      </c>
      <c r="C60" s="3" t="s">
        <v>58</v>
      </c>
      <c r="D60" s="11">
        <v>0</v>
      </c>
      <c r="E60" s="7">
        <v>3</v>
      </c>
      <c r="F60" s="7">
        <v>0</v>
      </c>
      <c r="G60" s="7">
        <v>4</v>
      </c>
      <c r="H60" s="7">
        <v>1</v>
      </c>
      <c r="I60" s="12">
        <v>0</v>
      </c>
    </row>
    <row r="61" spans="2:9" ht="15" x14ac:dyDescent="0.25">
      <c r="B61" s="2">
        <v>11</v>
      </c>
      <c r="C61" s="2" t="s">
        <v>9</v>
      </c>
      <c r="D61" s="11">
        <v>10</v>
      </c>
      <c r="E61" s="7">
        <v>14</v>
      </c>
      <c r="F61" s="7">
        <v>5</v>
      </c>
      <c r="G61" s="7">
        <v>7</v>
      </c>
      <c r="H61" s="7">
        <v>1</v>
      </c>
      <c r="I61" s="12">
        <v>0</v>
      </c>
    </row>
    <row r="62" spans="2:9" ht="15" x14ac:dyDescent="0.25">
      <c r="B62" s="2">
        <v>12</v>
      </c>
      <c r="C62" s="3" t="s">
        <v>57</v>
      </c>
      <c r="D62" s="11">
        <v>0</v>
      </c>
      <c r="E62" s="7">
        <v>4</v>
      </c>
      <c r="F62" s="7">
        <v>0</v>
      </c>
      <c r="G62" s="7">
        <v>7</v>
      </c>
      <c r="H62" s="7">
        <v>2</v>
      </c>
      <c r="I62" s="12">
        <v>0</v>
      </c>
    </row>
    <row r="63" spans="2:9" ht="15" x14ac:dyDescent="0.25">
      <c r="B63" s="2">
        <v>13</v>
      </c>
      <c r="C63" s="2" t="s">
        <v>10</v>
      </c>
      <c r="D63" s="11">
        <v>0</v>
      </c>
      <c r="E63" s="7">
        <v>0</v>
      </c>
      <c r="F63" s="7">
        <v>1</v>
      </c>
      <c r="G63" s="7">
        <v>1</v>
      </c>
      <c r="H63" s="7">
        <v>0</v>
      </c>
      <c r="I63" s="12">
        <v>0</v>
      </c>
    </row>
    <row r="64" spans="2:9" ht="15" x14ac:dyDescent="0.25">
      <c r="B64" s="2">
        <v>14</v>
      </c>
      <c r="C64" s="2" t="s">
        <v>11</v>
      </c>
      <c r="D64" s="11">
        <v>0</v>
      </c>
      <c r="E64" s="7">
        <v>0</v>
      </c>
      <c r="F64" s="7">
        <v>0</v>
      </c>
      <c r="G64" s="7">
        <v>2</v>
      </c>
      <c r="H64" s="7">
        <v>0</v>
      </c>
      <c r="I64" s="12">
        <v>0</v>
      </c>
    </row>
    <row r="65" spans="2:9" ht="15" x14ac:dyDescent="0.25">
      <c r="B65" s="2">
        <v>15</v>
      </c>
      <c r="C65" s="2" t="s">
        <v>12</v>
      </c>
      <c r="D65" s="11">
        <v>0</v>
      </c>
      <c r="E65" s="7">
        <v>1</v>
      </c>
      <c r="F65" s="7">
        <v>0</v>
      </c>
      <c r="G65" s="7">
        <v>0</v>
      </c>
      <c r="H65" s="7">
        <v>0</v>
      </c>
      <c r="I65" s="12">
        <v>0</v>
      </c>
    </row>
    <row r="66" spans="2:9" ht="15" x14ac:dyDescent="0.25">
      <c r="B66" s="2">
        <v>16</v>
      </c>
      <c r="C66" s="2" t="s">
        <v>13</v>
      </c>
      <c r="D66" s="11">
        <v>21</v>
      </c>
      <c r="E66" s="7">
        <v>30</v>
      </c>
      <c r="F66" s="7">
        <v>7</v>
      </c>
      <c r="G66" s="7">
        <v>17</v>
      </c>
      <c r="H66" s="7">
        <v>3</v>
      </c>
      <c r="I66" s="12">
        <v>0</v>
      </c>
    </row>
    <row r="67" spans="2:9" ht="15" x14ac:dyDescent="0.25">
      <c r="B67" s="2">
        <v>17</v>
      </c>
      <c r="C67" s="2" t="s">
        <v>14</v>
      </c>
      <c r="D67" s="11">
        <v>21</v>
      </c>
      <c r="E67" s="7">
        <v>29</v>
      </c>
      <c r="F67" s="7">
        <v>7</v>
      </c>
      <c r="G67" s="7">
        <v>17</v>
      </c>
      <c r="H67" s="7">
        <v>3</v>
      </c>
      <c r="I67" s="12">
        <v>0</v>
      </c>
    </row>
    <row r="68" spans="2:9" ht="15.75" thickBot="1" x14ac:dyDescent="0.3">
      <c r="B68" s="2">
        <v>18</v>
      </c>
      <c r="C68" s="2" t="s">
        <v>15</v>
      </c>
      <c r="D68" s="13">
        <v>0</v>
      </c>
      <c r="E68" s="14">
        <v>2</v>
      </c>
      <c r="F68" s="14">
        <v>0</v>
      </c>
      <c r="G68" s="14">
        <v>1</v>
      </c>
      <c r="H68" s="14">
        <v>0</v>
      </c>
      <c r="I68" s="15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9DE-A9A8-4CC2-9060-28D86D9900FA}">
  <dimension ref="A4:D11"/>
  <sheetViews>
    <sheetView topLeftCell="B1" workbookViewId="0">
      <selection activeCell="C9" sqref="C9"/>
    </sheetView>
  </sheetViews>
  <sheetFormatPr defaultRowHeight="15" x14ac:dyDescent="0.25"/>
  <cols>
    <col min="1" max="1" width="11.28515625" bestFit="1" customWidth="1"/>
    <col min="4" max="4" width="172.140625" bestFit="1" customWidth="1"/>
  </cols>
  <sheetData>
    <row r="4" spans="1:4" x14ac:dyDescent="0.25">
      <c r="B4" t="s">
        <v>22</v>
      </c>
      <c r="C4" t="s">
        <v>21</v>
      </c>
    </row>
    <row r="5" spans="1:4" ht="14.25" customHeight="1" x14ac:dyDescent="0.25">
      <c r="B5" t="s">
        <v>17</v>
      </c>
      <c r="C5" t="s">
        <v>23</v>
      </c>
      <c r="D5" t="s">
        <v>24</v>
      </c>
    </row>
    <row r="6" spans="1:4" x14ac:dyDescent="0.25">
      <c r="B6" t="s">
        <v>18</v>
      </c>
      <c r="C6" t="s">
        <v>25</v>
      </c>
      <c r="D6" t="s">
        <v>26</v>
      </c>
    </row>
    <row r="7" spans="1:4" x14ac:dyDescent="0.25">
      <c r="B7" t="s">
        <v>19</v>
      </c>
      <c r="C7" t="s">
        <v>27</v>
      </c>
      <c r="D7" t="s">
        <v>28</v>
      </c>
    </row>
    <row r="8" spans="1:4" x14ac:dyDescent="0.25">
      <c r="B8" t="s">
        <v>16</v>
      </c>
      <c r="C8" t="s">
        <v>29</v>
      </c>
      <c r="D8" t="s">
        <v>30</v>
      </c>
    </row>
    <row r="9" spans="1:4" x14ac:dyDescent="0.25">
      <c r="A9" t="s">
        <v>54</v>
      </c>
      <c r="B9" t="s">
        <v>20</v>
      </c>
      <c r="C9" t="s">
        <v>31</v>
      </c>
      <c r="D9" t="s">
        <v>34</v>
      </c>
    </row>
    <row r="10" spans="1:4" x14ac:dyDescent="0.25">
      <c r="A10" t="s">
        <v>55</v>
      </c>
      <c r="C10" t="s">
        <v>32</v>
      </c>
      <c r="D10" t="s">
        <v>35</v>
      </c>
    </row>
    <row r="11" spans="1:4" x14ac:dyDescent="0.25">
      <c r="A11" t="s">
        <v>56</v>
      </c>
      <c r="C11" t="s">
        <v>33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STOIC MATRIX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Astaillius X</dc:creator>
  <cp:lastModifiedBy>Astaillius X</cp:lastModifiedBy>
  <dcterms:created xsi:type="dcterms:W3CDTF">2020-04-13T18:01:02Z</dcterms:created>
  <dcterms:modified xsi:type="dcterms:W3CDTF">2020-04-14T17:03:04Z</dcterms:modified>
</cp:coreProperties>
</file>